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070" firstSheet="1" activeTab="1"/>
  </bookViews>
  <sheets>
    <sheet name="Input (2)" sheetId="1" state="hidden" r:id="rId1"/>
    <sheet name="Input" sheetId="2" r:id="rId2"/>
    <sheet name="Prolet" sheetId="3" state="hidden" r:id="rId3"/>
    <sheet name="ESen" sheetId="4" state="hidden" r:id="rId4"/>
    <sheet name="CSVExport" sheetId="5" state="hidden" r:id="rId5"/>
    <sheet name="CSVExportOld" sheetId="6" state="veryHidden" r:id="rId6"/>
    <sheet name="CSVExportOldTest" sheetId="7" state="veryHidden" r:id="rId7"/>
  </sheets>
  <definedNames>
    <definedName name="solver_eng" localSheetId="1" hidden="1">1</definedName>
    <definedName name="solver_eng" localSheetId="0" hidden="1">1</definedName>
    <definedName name="solver_neg" localSheetId="1" hidden="1">1</definedName>
    <definedName name="solver_neg" localSheetId="0" hidden="1">1</definedName>
    <definedName name="solver_num" localSheetId="1" hidden="1">0</definedName>
    <definedName name="solver_num" localSheetId="0" hidden="1">0</definedName>
    <definedName name="solver_opt" localSheetId="1" hidden="1">'Input'!$H$20</definedName>
    <definedName name="solver_opt" localSheetId="0" hidden="1">'Input (2)'!$H$20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fullCalcOnLoad="1"/>
</workbook>
</file>

<file path=xl/comments1.xml><?xml version="1.0" encoding="utf-8"?>
<comments xmlns="http://schemas.openxmlformats.org/spreadsheetml/2006/main">
  <authors>
    <author>N. Iliev</author>
  </authors>
  <commentList>
    <comment ref="B9" authorId="0">
      <text>
        <r>
          <rPr>
            <sz val="8"/>
            <rFont val="Tahoma"/>
            <family val="2"/>
          </rPr>
          <t>kW - киловат 
активна мощност</t>
        </r>
      </text>
    </comment>
  </commentList>
</comments>
</file>

<file path=xl/comments2.xml><?xml version="1.0" encoding="utf-8"?>
<comments xmlns="http://schemas.openxmlformats.org/spreadsheetml/2006/main">
  <authors>
    <author>N. Iliev</author>
  </authors>
  <commentList>
    <comment ref="B9" authorId="0">
      <text>
        <r>
          <rPr>
            <sz val="8"/>
            <rFont val="Tahoma"/>
            <family val="2"/>
          </rPr>
          <t>kW - киловат 
активна мощност</t>
        </r>
      </text>
    </comment>
  </commentList>
</comments>
</file>

<file path=xl/comments7.xml><?xml version="1.0" encoding="utf-8"?>
<comments xmlns="http://schemas.openxmlformats.org/spreadsheetml/2006/main">
  <authors>
    <author>Arshinkov Todor</author>
  </authors>
  <commentList>
    <comment ref="A1" authorId="0">
      <text>
        <r>
          <rPr>
            <b/>
            <sz val="8"/>
            <rFont val="Tahoma"/>
            <family val="2"/>
          </rPr>
          <t>Arshinkov Todor:</t>
        </r>
        <r>
          <rPr>
            <sz val="8"/>
            <rFont val="Tahoma"/>
            <family val="2"/>
          </rPr>
          <t xml:space="preserve">
експорт от esales</t>
        </r>
      </text>
    </comment>
    <comment ref="B1" authorId="0">
      <text>
        <r>
          <rPr>
            <b/>
            <sz val="8"/>
            <rFont val="Tahoma"/>
            <family val="2"/>
          </rPr>
          <t>Arshinkov Todor:</t>
        </r>
        <r>
          <rPr>
            <sz val="8"/>
            <rFont val="Tahoma"/>
            <family val="2"/>
          </rPr>
          <t xml:space="preserve">
експорт от esales</t>
        </r>
      </text>
    </comment>
    <comment ref="B2" authorId="0">
      <text>
        <r>
          <rPr>
            <b/>
            <sz val="8"/>
            <rFont val="Tahoma"/>
            <family val="2"/>
          </rPr>
          <t>Arshinkov Todor:</t>
        </r>
        <r>
          <rPr>
            <sz val="8"/>
            <rFont val="Tahoma"/>
            <family val="2"/>
          </rPr>
          <t xml:space="preserve">
експорт от esales</t>
        </r>
      </text>
    </comment>
    <comment ref="B3" authorId="0">
      <text>
        <r>
          <rPr>
            <b/>
            <sz val="8"/>
            <rFont val="Tahoma"/>
            <family val="2"/>
          </rPr>
          <t>Arshinkov Todor:</t>
        </r>
        <r>
          <rPr>
            <sz val="8"/>
            <rFont val="Tahoma"/>
            <family val="2"/>
          </rPr>
          <t xml:space="preserve">
експорт от esales</t>
        </r>
      </text>
    </comment>
    <comment ref="B4" authorId="0">
      <text>
        <r>
          <rPr>
            <b/>
            <sz val="8"/>
            <rFont val="Tahoma"/>
            <family val="2"/>
          </rPr>
          <t>Arshinkov Todor:</t>
        </r>
        <r>
          <rPr>
            <sz val="8"/>
            <rFont val="Tahoma"/>
            <family val="2"/>
          </rPr>
          <t xml:space="preserve">
експорт от esales</t>
        </r>
      </text>
    </comment>
    <comment ref="B6" authorId="0">
      <text>
        <r>
          <rPr>
            <b/>
            <sz val="8"/>
            <rFont val="Tahoma"/>
            <family val="2"/>
          </rPr>
          <t>Arshinkov Todor:</t>
        </r>
        <r>
          <rPr>
            <sz val="8"/>
            <rFont val="Tahoma"/>
            <family val="2"/>
          </rPr>
          <t xml:space="preserve">
експорт от esales</t>
        </r>
      </text>
    </comment>
    <comment ref="B7" authorId="0">
      <text>
        <r>
          <rPr>
            <b/>
            <sz val="8"/>
            <rFont val="Tahoma"/>
            <family val="2"/>
          </rPr>
          <t>Arshinkov Todor:</t>
        </r>
        <r>
          <rPr>
            <sz val="8"/>
            <rFont val="Tahoma"/>
            <family val="2"/>
          </rPr>
          <t xml:space="preserve">
експорт от esales</t>
        </r>
      </text>
    </comment>
    <comment ref="B9" authorId="0">
      <text>
        <r>
          <rPr>
            <b/>
            <sz val="8"/>
            <rFont val="Tahoma"/>
            <family val="2"/>
          </rPr>
          <t>Arshinkov Todor:</t>
        </r>
        <r>
          <rPr>
            <sz val="8"/>
            <rFont val="Tahoma"/>
            <family val="2"/>
          </rPr>
          <t xml:space="preserve">
експорт от esales</t>
        </r>
      </text>
    </comment>
    <comment ref="B12" authorId="0">
      <text>
        <r>
          <rPr>
            <b/>
            <sz val="8"/>
            <rFont val="Tahoma"/>
            <family val="2"/>
          </rPr>
          <t>Arshinkov Todor:</t>
        </r>
        <r>
          <rPr>
            <sz val="8"/>
            <rFont val="Tahoma"/>
            <family val="2"/>
          </rPr>
          <t xml:space="preserve">
експорт от esales</t>
        </r>
      </text>
    </comment>
  </commentList>
</comments>
</file>

<file path=xl/sharedStrings.xml><?xml version="1.0" encoding="utf-8"?>
<sst xmlns="http://schemas.openxmlformats.org/spreadsheetml/2006/main" count="491" uniqueCount="113">
  <si>
    <t xml:space="preserve"> Value </t>
  </si>
  <si>
    <t xml:space="preserve"> End time stamp </t>
  </si>
  <si>
    <t xml:space="preserve">Logical period </t>
  </si>
  <si>
    <t xml:space="preserve"> </t>
  </si>
  <si>
    <t xml:space="preserve"># Values to </t>
  </si>
  <si>
    <t xml:space="preserve"># Values from </t>
  </si>
  <si>
    <t xml:space="preserve">60 Minutes </t>
  </si>
  <si>
    <t xml:space="preserve"># Period </t>
  </si>
  <si>
    <t xml:space="preserve"># Formula </t>
  </si>
  <si>
    <t xml:space="preserve"># Time series ID </t>
  </si>
  <si>
    <t xml:space="preserve">- </t>
  </si>
  <si>
    <t xml:space="preserve"># Address </t>
  </si>
  <si>
    <t xml:space="preserve"># Network connection </t>
  </si>
  <si>
    <t xml:space="preserve">TA TSEE Pazar (Mall Plovdiv) </t>
  </si>
  <si>
    <t xml:space="preserve"># Line </t>
  </si>
  <si>
    <t xml:space="preserve">Active Purchase in kWh </t>
  </si>
  <si>
    <t xml:space="preserve"># Measurand </t>
  </si>
  <si>
    <t xml:space="preserve"># Contract ID  </t>
  </si>
  <si>
    <t xml:space="preserve">Mall Plovdiv Act </t>
  </si>
  <si>
    <t xml:space="preserve">1-1:1.9.0 </t>
  </si>
  <si>
    <t xml:space="preserve"># OBIS code </t>
  </si>
  <si>
    <t xml:space="preserve"># Line ID </t>
  </si>
  <si>
    <t xml:space="preserve">TA TSEE Pazar </t>
  </si>
  <si>
    <t xml:space="preserve"># Metering point name </t>
  </si>
  <si>
    <t xml:space="preserve">BG0000000000000000000000001733937 </t>
  </si>
  <si>
    <t xml:space="preserve"># Metering point ID </t>
  </si>
  <si>
    <t xml:space="preserve"># Line name </t>
  </si>
  <si>
    <t>Име на централата</t>
  </si>
  <si>
    <t>Дата на графика</t>
  </si>
  <si>
    <t>ВтЕЦ-Вятърна ЕЦ</t>
  </si>
  <si>
    <t>ВтЕЦ</t>
  </si>
  <si>
    <t>ВЕЦ-Водна ЕЦ</t>
  </si>
  <si>
    <t>ВЕЦ</t>
  </si>
  <si>
    <t>ФтЕЦ-Фотоволтаична ЕЦ</t>
  </si>
  <si>
    <t>ФтЕЦ</t>
  </si>
  <si>
    <t>Име на фирмата</t>
  </si>
  <si>
    <t>Вид на производството</t>
  </si>
  <si>
    <t>BG123456789</t>
  </si>
  <si>
    <t>kW</t>
  </si>
  <si>
    <t>Булстат</t>
  </si>
  <si>
    <t xml:space="preserve"># Type </t>
  </si>
  <si>
    <t>(Co-gen)</t>
  </si>
  <si>
    <t>FESO</t>
  </si>
  <si>
    <t>(solar)</t>
  </si>
  <si>
    <t>FEWI</t>
  </si>
  <si>
    <t>(wind)</t>
  </si>
  <si>
    <t>FEWA</t>
  </si>
  <si>
    <t>(water)</t>
  </si>
  <si>
    <t>FEBM</t>
  </si>
  <si>
    <t>(biomass)</t>
  </si>
  <si>
    <t xml:space="preserve">FECG </t>
  </si>
  <si>
    <t>КоГен</t>
  </si>
  <si>
    <t>БмЕЦ</t>
  </si>
  <si>
    <t>БмЕЦ-ЕЦ на Биомаса</t>
  </si>
  <si>
    <t>КоГен-Когенерация</t>
  </si>
  <si>
    <t># Bulstat ID</t>
  </si>
  <si>
    <t xml:space="preserve"># PP Name </t>
  </si>
  <si>
    <t>АБВГД ООД</t>
  </si>
  <si>
    <t>ФТЕЦ - Тръстиково</t>
  </si>
  <si>
    <t>FESO (solar)</t>
  </si>
  <si>
    <t>Измервателна точка</t>
  </si>
  <si>
    <t xml:space="preserve">1. BG TSEE FC Int_Ext_Sum </t>
  </si>
  <si>
    <t xml:space="preserve">TA TSEE Pazar (1. BG TSEE FC Int_Ext_Sum) </t>
  </si>
  <si>
    <t xml:space="preserve">LIN['1733937','2308475',5316558,0,,,] </t>
  </si>
  <si>
    <t xml:space="preserve"> Status </t>
  </si>
  <si>
    <t xml:space="preserve"> Tarif </t>
  </si>
  <si>
    <t>E</t>
  </si>
  <si>
    <t xml:space="preserve">tariflos </t>
  </si>
  <si>
    <t>V</t>
  </si>
  <si>
    <t>Час 1</t>
  </si>
  <si>
    <t>Час 2</t>
  </si>
  <si>
    <t>Час 3</t>
  </si>
  <si>
    <t>Час 4</t>
  </si>
  <si>
    <t>Час 5</t>
  </si>
  <si>
    <t>Час 6</t>
  </si>
  <si>
    <t>Час 7</t>
  </si>
  <si>
    <t>Час 8</t>
  </si>
  <si>
    <t>Час 9</t>
  </si>
  <si>
    <t>Час 10</t>
  </si>
  <si>
    <t>Час 11</t>
  </si>
  <si>
    <t>Час 12</t>
  </si>
  <si>
    <t>Час 13</t>
  </si>
  <si>
    <t>Час 14</t>
  </si>
  <si>
    <t>Час 15</t>
  </si>
  <si>
    <t>Час 16</t>
  </si>
  <si>
    <t>Час 17</t>
  </si>
  <si>
    <t>Час 18</t>
  </si>
  <si>
    <t>Час 19</t>
  </si>
  <si>
    <t>Час 20</t>
  </si>
  <si>
    <t>Час 21</t>
  </si>
  <si>
    <t>Час 22</t>
  </si>
  <si>
    <t>Час 23</t>
  </si>
  <si>
    <t>Час 24</t>
  </si>
  <si>
    <t>Час 25</t>
  </si>
  <si>
    <t>Тръстиково</t>
  </si>
  <si>
    <t># Meteringcode</t>
  </si>
  <si>
    <t># Producer-Code - Mehrwertsteuernummer</t>
  </si>
  <si>
    <t># Energy Quality</t>
  </si>
  <si>
    <t># OBIS-Code</t>
  </si>
  <si>
    <t>1-1:2.9.0</t>
  </si>
  <si>
    <t># Unit</t>
  </si>
  <si>
    <t xml:space="preserve">MW </t>
  </si>
  <si>
    <t># Period in minutes</t>
  </si>
  <si>
    <t># Values from</t>
  </si>
  <si>
    <t># Values to</t>
  </si>
  <si>
    <t>Logical Time Period</t>
  </si>
  <si>
    <t>Time stamp</t>
  </si>
  <si>
    <t>Value</t>
  </si>
  <si>
    <t>SOL</t>
  </si>
  <si>
    <t>WNL</t>
  </si>
  <si>
    <t>WAL</t>
  </si>
  <si>
    <t>BIP</t>
  </si>
  <si>
    <t>EGZ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</si>
</sst>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m/yyyy"/>
  </numFmts>
  <fonts count="25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2" borderId="0" xfId="56" applyFont="1" applyFill="1" applyBorder="1" applyAlignment="1" applyProtection="1">
      <alignment horizontal="center"/>
      <protection/>
    </xf>
    <xf numFmtId="14" fontId="0" fillId="2" borderId="0" xfId="0" applyNumberFormat="1" applyFill="1" applyBorder="1" applyAlignment="1">
      <alignment/>
    </xf>
    <xf numFmtId="19" fontId="0" fillId="0" borderId="0" xfId="0" applyNumberFormat="1" applyAlignment="1">
      <alignment/>
    </xf>
    <xf numFmtId="14" fontId="0" fillId="2" borderId="0" xfId="0" applyNumberFormat="1" applyFill="1" applyBorder="1" applyAlignment="1">
      <alignment horizontal="left"/>
    </xf>
    <xf numFmtId="0" fontId="5" fillId="0" borderId="10" xfId="56" applyFont="1" applyBorder="1" applyProtection="1">
      <alignment/>
      <protection/>
    </xf>
    <xf numFmtId="0" fontId="5" fillId="0" borderId="16" xfId="56" applyFont="1" applyBorder="1" applyProtection="1">
      <alignment/>
      <protection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56" applyFont="1" applyBorder="1" applyProtection="1">
      <alignment/>
      <protection/>
    </xf>
    <xf numFmtId="0" fontId="5" fillId="0" borderId="0" xfId="56" applyFont="1" applyBorder="1" applyProtection="1">
      <alignment/>
      <protection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56" applyFont="1" applyBorder="1" applyProtection="1">
      <alignment/>
      <protection/>
    </xf>
    <xf numFmtId="0" fontId="5" fillId="0" borderId="18" xfId="56" applyFont="1" applyBorder="1" applyProtection="1">
      <alignment/>
      <protection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0" xfId="0" applyFill="1" applyBorder="1" applyAlignment="1">
      <alignment/>
    </xf>
    <xf numFmtId="172" fontId="0" fillId="2" borderId="0" xfId="0" applyNumberFormat="1" applyFill="1" applyBorder="1" applyAlignment="1">
      <alignment horizontal="left"/>
    </xf>
    <xf numFmtId="2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6" fontId="0" fillId="2" borderId="0" xfId="0" applyNumberFormat="1" applyFill="1" applyAlignment="1">
      <alignment/>
    </xf>
    <xf numFmtId="0" fontId="0" fillId="0" borderId="0" xfId="0" applyFill="1" applyBorder="1" applyAlignment="1" applyProtection="1">
      <alignment/>
      <protection locked="0"/>
    </xf>
    <xf numFmtId="14" fontId="0" fillId="0" borderId="0" xfId="0" applyNumberFormat="1" applyFill="1" applyBorder="1" applyAlignment="1">
      <alignment/>
    </xf>
    <xf numFmtId="0" fontId="0" fillId="8" borderId="0" xfId="0" applyFill="1" applyAlignment="1">
      <alignment/>
    </xf>
    <xf numFmtId="16" fontId="0" fillId="8" borderId="0" xfId="0" applyNumberFormat="1" applyFill="1" applyAlignment="1">
      <alignment/>
    </xf>
    <xf numFmtId="0" fontId="2" fillId="8" borderId="0" xfId="56" applyFont="1" applyFill="1" applyBorder="1" applyAlignment="1" applyProtection="1">
      <alignment horizontal="center"/>
      <protection/>
    </xf>
    <xf numFmtId="0" fontId="2" fillId="8" borderId="0" xfId="56" applyFont="1" applyFill="1" applyBorder="1" applyAlignment="1" applyProtection="1">
      <alignment horizontal="left" indent="1"/>
      <protection locked="0"/>
    </xf>
    <xf numFmtId="172" fontId="0" fillId="8" borderId="0" xfId="0" applyNumberFormat="1" applyFill="1" applyBorder="1" applyAlignment="1" applyProtection="1">
      <alignment horizontal="left" indent="1"/>
      <protection locked="0"/>
    </xf>
    <xf numFmtId="0" fontId="0" fillId="0" borderId="0" xfId="57">
      <alignment/>
      <protection/>
    </xf>
    <xf numFmtId="0" fontId="7" fillId="0" borderId="0" xfId="57" applyFont="1">
      <alignment/>
      <protection/>
    </xf>
    <xf numFmtId="22" fontId="0" fillId="0" borderId="0" xfId="57" applyNumberFormat="1">
      <alignment/>
      <protection/>
    </xf>
    <xf numFmtId="14" fontId="0" fillId="0" borderId="0" xfId="57" applyNumberFormat="1">
      <alignment/>
      <protection/>
    </xf>
    <xf numFmtId="21" fontId="0" fillId="0" borderId="0" xfId="57" applyNumberFormat="1">
      <alignment/>
      <protection/>
    </xf>
    <xf numFmtId="0" fontId="0" fillId="11" borderId="10" xfId="0" applyFill="1" applyBorder="1" applyAlignment="1">
      <alignment/>
    </xf>
    <xf numFmtId="0" fontId="0" fillId="11" borderId="11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1" xfId="0" applyFill="1" applyBorder="1" applyAlignment="1">
      <alignment/>
    </xf>
    <xf numFmtId="0" fontId="0" fillId="11" borderId="12" xfId="0" applyFill="1" applyBorder="1" applyAlignment="1">
      <alignment/>
    </xf>
    <xf numFmtId="0" fontId="0" fillId="11" borderId="13" xfId="0" applyFill="1" applyBorder="1" applyAlignment="1">
      <alignment/>
    </xf>
    <xf numFmtId="0" fontId="0" fillId="2" borderId="22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P34"/>
  <sheetViews>
    <sheetView zoomScale="115" zoomScaleNormal="115" zoomScalePageLayoutView="0" workbookViewId="0" topLeftCell="A1">
      <selection activeCell="E7" sqref="E7:E9"/>
    </sheetView>
  </sheetViews>
  <sheetFormatPr defaultColWidth="9.140625" defaultRowHeight="12.75"/>
  <cols>
    <col min="1" max="1" width="23.8515625" style="0" customWidth="1"/>
    <col min="2" max="2" width="21.421875" style="0" customWidth="1"/>
    <col min="3" max="3" width="38.421875" style="0" customWidth="1"/>
    <col min="5" max="5" width="10.140625" style="0" bestFit="1" customWidth="1"/>
    <col min="14" max="14" width="25.140625" style="0" bestFit="1" customWidth="1"/>
  </cols>
  <sheetData>
    <row r="1" spans="12:16" ht="12.75">
      <c r="L1" s="14"/>
      <c r="M1" s="15"/>
      <c r="N1" s="15"/>
      <c r="O1" s="16"/>
      <c r="P1" s="17"/>
    </row>
    <row r="2" spans="2:16" ht="12.75">
      <c r="B2" t="s">
        <v>35</v>
      </c>
      <c r="C2" s="10" t="s">
        <v>57</v>
      </c>
      <c r="L2" s="18">
        <v>1</v>
      </c>
      <c r="M2" s="19" t="s">
        <v>34</v>
      </c>
      <c r="N2" s="19" t="s">
        <v>33</v>
      </c>
      <c r="O2" s="20" t="s">
        <v>42</v>
      </c>
      <c r="P2" s="21" t="s">
        <v>43</v>
      </c>
    </row>
    <row r="3" spans="2:16" ht="12.75">
      <c r="B3" t="s">
        <v>39</v>
      </c>
      <c r="C3" s="10" t="s">
        <v>37</v>
      </c>
      <c r="L3" s="18">
        <v>2</v>
      </c>
      <c r="M3" s="19" t="s">
        <v>30</v>
      </c>
      <c r="N3" s="19" t="s">
        <v>29</v>
      </c>
      <c r="O3" s="20" t="s">
        <v>44</v>
      </c>
      <c r="P3" s="21" t="s">
        <v>45</v>
      </c>
    </row>
    <row r="4" spans="2:16" ht="12.75">
      <c r="B4" t="s">
        <v>36</v>
      </c>
      <c r="C4" s="10" t="s">
        <v>33</v>
      </c>
      <c r="L4" s="18">
        <v>3</v>
      </c>
      <c r="M4" s="19" t="s">
        <v>32</v>
      </c>
      <c r="N4" s="19" t="s">
        <v>31</v>
      </c>
      <c r="O4" s="20" t="s">
        <v>46</v>
      </c>
      <c r="P4" s="21" t="s">
        <v>47</v>
      </c>
    </row>
    <row r="5" spans="2:16" ht="12.75">
      <c r="B5" t="s">
        <v>27</v>
      </c>
      <c r="C5" s="10" t="s">
        <v>58</v>
      </c>
      <c r="L5" s="18">
        <v>4</v>
      </c>
      <c r="M5" s="19" t="s">
        <v>52</v>
      </c>
      <c r="N5" s="19" t="s">
        <v>53</v>
      </c>
      <c r="O5" s="20" t="s">
        <v>48</v>
      </c>
      <c r="P5" s="21" t="s">
        <v>49</v>
      </c>
    </row>
    <row r="6" spans="2:16" ht="12.75">
      <c r="B6" t="s">
        <v>60</v>
      </c>
      <c r="C6" s="10">
        <v>1733937</v>
      </c>
      <c r="L6" s="22">
        <v>5</v>
      </c>
      <c r="M6" s="23" t="s">
        <v>51</v>
      </c>
      <c r="N6" s="23" t="s">
        <v>54</v>
      </c>
      <c r="O6" s="24" t="s">
        <v>50</v>
      </c>
      <c r="P6" s="25" t="s">
        <v>41</v>
      </c>
    </row>
    <row r="7" spans="2:5" ht="12.75">
      <c r="B7" t="s">
        <v>28</v>
      </c>
      <c r="C7" s="27">
        <v>41579</v>
      </c>
      <c r="E7" s="13">
        <v>41574</v>
      </c>
    </row>
    <row r="8" spans="3:5" ht="12.75">
      <c r="C8" s="11"/>
      <c r="E8" s="13">
        <v>41728</v>
      </c>
    </row>
    <row r="9" spans="1:5" ht="12.75">
      <c r="A9" s="30"/>
      <c r="B9" s="10" t="s">
        <v>38</v>
      </c>
      <c r="E9" s="27">
        <v>41579</v>
      </c>
    </row>
    <row r="10" spans="1:2" ht="12.75">
      <c r="A10" s="30" t="s">
        <v>69</v>
      </c>
      <c r="B10" s="26">
        <v>10</v>
      </c>
    </row>
    <row r="11" spans="1:2" ht="12.75">
      <c r="A11" s="31" t="s">
        <v>70</v>
      </c>
      <c r="B11" s="26">
        <v>20</v>
      </c>
    </row>
    <row r="12" spans="1:2" ht="12.75">
      <c r="A12" s="31" t="s">
        <v>71</v>
      </c>
      <c r="B12" s="26">
        <v>30</v>
      </c>
    </row>
    <row r="13" spans="1:2" ht="12.75">
      <c r="A13" s="31" t="s">
        <v>72</v>
      </c>
      <c r="B13" s="26">
        <v>40</v>
      </c>
    </row>
    <row r="14" spans="1:2" ht="12.75">
      <c r="A14" s="31" t="s">
        <v>73</v>
      </c>
      <c r="B14" s="26">
        <v>50</v>
      </c>
    </row>
    <row r="15" spans="1:2" ht="12.75">
      <c r="A15" s="31" t="s">
        <v>74</v>
      </c>
      <c r="B15" s="26">
        <v>60</v>
      </c>
    </row>
    <row r="16" spans="1:2" ht="12.75">
      <c r="A16" s="31" t="s">
        <v>75</v>
      </c>
      <c r="B16" s="26">
        <v>70</v>
      </c>
    </row>
    <row r="17" spans="1:2" ht="12.75">
      <c r="A17" s="31" t="s">
        <v>76</v>
      </c>
      <c r="B17" s="26">
        <v>80</v>
      </c>
    </row>
    <row r="18" spans="1:2" ht="12.75">
      <c r="A18" s="31" t="s">
        <v>77</v>
      </c>
      <c r="B18" s="26">
        <v>90</v>
      </c>
    </row>
    <row r="19" spans="1:2" ht="12.75">
      <c r="A19" s="31" t="s">
        <v>78</v>
      </c>
      <c r="B19" s="26">
        <v>100</v>
      </c>
    </row>
    <row r="20" spans="1:2" ht="12.75">
      <c r="A20" s="31" t="s">
        <v>79</v>
      </c>
      <c r="B20" s="26">
        <v>110</v>
      </c>
    </row>
    <row r="21" spans="1:2" ht="12.75">
      <c r="A21" s="31" t="s">
        <v>80</v>
      </c>
      <c r="B21" s="26">
        <v>120</v>
      </c>
    </row>
    <row r="22" spans="1:2" ht="12.75">
      <c r="A22" s="31" t="s">
        <v>81</v>
      </c>
      <c r="B22" s="26">
        <v>130</v>
      </c>
    </row>
    <row r="23" spans="1:2" ht="12.75">
      <c r="A23" s="30" t="s">
        <v>82</v>
      </c>
      <c r="B23" s="26">
        <v>140</v>
      </c>
    </row>
    <row r="24" spans="1:2" ht="12.75">
      <c r="A24" s="30" t="s">
        <v>83</v>
      </c>
      <c r="B24" s="26">
        <v>150</v>
      </c>
    </row>
    <row r="25" spans="1:2" ht="12.75">
      <c r="A25" s="30" t="s">
        <v>84</v>
      </c>
      <c r="B25" s="26">
        <v>160</v>
      </c>
    </row>
    <row r="26" spans="1:2" ht="12.75">
      <c r="A26" s="30" t="s">
        <v>85</v>
      </c>
      <c r="B26" s="26">
        <v>170</v>
      </c>
    </row>
    <row r="27" spans="1:2" ht="12.75">
      <c r="A27" s="30" t="s">
        <v>86</v>
      </c>
      <c r="B27" s="26">
        <v>180</v>
      </c>
    </row>
    <row r="28" spans="1:2" ht="12.75">
      <c r="A28" s="30" t="s">
        <v>87</v>
      </c>
      <c r="B28" s="26">
        <v>190</v>
      </c>
    </row>
    <row r="29" spans="1:2" ht="12.75">
      <c r="A29" s="30" t="s">
        <v>88</v>
      </c>
      <c r="B29" s="26">
        <v>200</v>
      </c>
    </row>
    <row r="30" spans="1:2" ht="12.75">
      <c r="A30" s="30" t="s">
        <v>89</v>
      </c>
      <c r="B30" s="26">
        <v>210</v>
      </c>
    </row>
    <row r="31" spans="1:2" ht="12.75">
      <c r="A31" s="30" t="s">
        <v>90</v>
      </c>
      <c r="B31" s="26">
        <v>30</v>
      </c>
    </row>
    <row r="32" spans="1:2" ht="12.75">
      <c r="A32" s="30" t="s">
        <v>91</v>
      </c>
      <c r="B32" s="26">
        <v>33333</v>
      </c>
    </row>
    <row r="33" spans="1:2" ht="12.75">
      <c r="A33" s="30" t="s">
        <v>92</v>
      </c>
      <c r="B33" s="26">
        <v>44444</v>
      </c>
    </row>
    <row r="34" spans="1:2" ht="12.75">
      <c r="A34" s="30" t="s">
        <v>93</v>
      </c>
      <c r="B34" s="26"/>
    </row>
  </sheetData>
  <sheetProtection/>
  <dataValidations count="2">
    <dataValidation type="list" allowBlank="1" showInputMessage="1" showErrorMessage="1" sqref="C4">
      <formula1>$N$2:$N$6</formula1>
    </dataValidation>
    <dataValidation type="date" operator="greaterThanOrEqual" allowBlank="1" showInputMessage="1" showErrorMessage="1" sqref="E8:E9 C7:C8">
      <formula1>41518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34"/>
  <sheetViews>
    <sheetView tabSelected="1" zoomScale="115" zoomScaleNormal="115" zoomScalePageLayoutView="0" workbookViewId="0" topLeftCell="A1">
      <selection activeCell="C7" sqref="C7"/>
    </sheetView>
  </sheetViews>
  <sheetFormatPr defaultColWidth="9.140625" defaultRowHeight="12.75"/>
  <cols>
    <col min="1" max="1" width="23.8515625" style="0" customWidth="1"/>
    <col min="2" max="2" width="21.421875" style="0" customWidth="1"/>
    <col min="3" max="3" width="38.421875" style="0" customWidth="1"/>
    <col min="5" max="5" width="10.140625" style="0" bestFit="1" customWidth="1"/>
    <col min="14" max="14" width="25.140625" style="0" bestFit="1" customWidth="1"/>
  </cols>
  <sheetData>
    <row r="1" spans="12:16" ht="12.75">
      <c r="L1" s="14"/>
      <c r="M1" s="15"/>
      <c r="N1" s="15"/>
      <c r="O1" s="16"/>
      <c r="P1" s="17"/>
    </row>
    <row r="2" spans="2:16" ht="12.75">
      <c r="B2" t="s">
        <v>35</v>
      </c>
      <c r="C2" s="37" t="s">
        <v>57</v>
      </c>
      <c r="L2" s="18">
        <v>1</v>
      </c>
      <c r="M2" s="19" t="s">
        <v>34</v>
      </c>
      <c r="N2" s="19" t="s">
        <v>33</v>
      </c>
      <c r="O2" s="20" t="s">
        <v>108</v>
      </c>
      <c r="P2" s="21" t="s">
        <v>43</v>
      </c>
    </row>
    <row r="3" spans="2:16" ht="12.75">
      <c r="B3" t="s">
        <v>39</v>
      </c>
      <c r="C3" s="37" t="s">
        <v>37</v>
      </c>
      <c r="L3" s="18">
        <v>2</v>
      </c>
      <c r="M3" s="19" t="s">
        <v>30</v>
      </c>
      <c r="N3" s="19" t="s">
        <v>29</v>
      </c>
      <c r="O3" s="20" t="s">
        <v>109</v>
      </c>
      <c r="P3" s="21" t="s">
        <v>45</v>
      </c>
    </row>
    <row r="4" spans="2:16" ht="12.75">
      <c r="B4" t="s">
        <v>36</v>
      </c>
      <c r="C4" s="37" t="s">
        <v>33</v>
      </c>
      <c r="L4" s="18">
        <v>3</v>
      </c>
      <c r="M4" s="19" t="s">
        <v>32</v>
      </c>
      <c r="N4" s="19" t="s">
        <v>31</v>
      </c>
      <c r="O4" s="20" t="s">
        <v>110</v>
      </c>
      <c r="P4" s="21" t="s">
        <v>47</v>
      </c>
    </row>
    <row r="5" spans="2:16" ht="12.75">
      <c r="B5" t="s">
        <v>27</v>
      </c>
      <c r="C5" s="37" t="s">
        <v>94</v>
      </c>
      <c r="L5" s="18">
        <v>4</v>
      </c>
      <c r="M5" s="19" t="s">
        <v>52</v>
      </c>
      <c r="N5" s="19" t="s">
        <v>53</v>
      </c>
      <c r="O5" s="20" t="s">
        <v>111</v>
      </c>
      <c r="P5" s="21" t="s">
        <v>49</v>
      </c>
    </row>
    <row r="6" spans="2:16" ht="12.75">
      <c r="B6" t="s">
        <v>60</v>
      </c>
      <c r="C6" s="37">
        <v>1236456</v>
      </c>
      <c r="L6" s="22">
        <v>5</v>
      </c>
      <c r="M6" s="23" t="s">
        <v>51</v>
      </c>
      <c r="N6" s="23" t="s">
        <v>54</v>
      </c>
      <c r="O6" s="24" t="s">
        <v>112</v>
      </c>
      <c r="P6" s="25" t="s">
        <v>41</v>
      </c>
    </row>
    <row r="7" spans="2:3" ht="12.75">
      <c r="B7" t="s">
        <v>28</v>
      </c>
      <c r="C7" s="38">
        <v>41668</v>
      </c>
    </row>
    <row r="8" ht="12.75">
      <c r="C8" s="33"/>
    </row>
    <row r="9" spans="1:3" ht="12.75">
      <c r="A9" s="34"/>
      <c r="B9" s="36" t="s">
        <v>38</v>
      </c>
      <c r="C9" s="29"/>
    </row>
    <row r="10" spans="1:2" ht="12.75">
      <c r="A10" s="34" t="s">
        <v>69</v>
      </c>
      <c r="B10" s="32">
        <v>100</v>
      </c>
    </row>
    <row r="11" spans="1:2" ht="12.75">
      <c r="A11" s="35" t="s">
        <v>70</v>
      </c>
      <c r="B11" s="32">
        <v>200</v>
      </c>
    </row>
    <row r="12" spans="1:2" ht="12.75">
      <c r="A12" s="35" t="s">
        <v>71</v>
      </c>
      <c r="B12" s="32">
        <v>300</v>
      </c>
    </row>
    <row r="13" spans="1:2" ht="12.75">
      <c r="A13" s="35" t="s">
        <v>72</v>
      </c>
      <c r="B13" s="32">
        <v>400</v>
      </c>
    </row>
    <row r="14" spans="1:2" ht="12.75">
      <c r="A14" s="35" t="s">
        <v>73</v>
      </c>
      <c r="B14" s="32">
        <v>500</v>
      </c>
    </row>
    <row r="15" spans="1:2" ht="12.75">
      <c r="A15" s="35" t="s">
        <v>74</v>
      </c>
      <c r="B15" s="32">
        <v>600</v>
      </c>
    </row>
    <row r="16" spans="1:2" ht="12.75">
      <c r="A16" s="35" t="s">
        <v>75</v>
      </c>
      <c r="B16" s="32">
        <v>700</v>
      </c>
    </row>
    <row r="17" spans="1:2" ht="12.75">
      <c r="A17" s="35" t="s">
        <v>76</v>
      </c>
      <c r="B17" s="32">
        <v>800</v>
      </c>
    </row>
    <row r="18" spans="1:2" ht="12.75">
      <c r="A18" s="35" t="s">
        <v>77</v>
      </c>
      <c r="B18" s="32">
        <v>900</v>
      </c>
    </row>
    <row r="19" spans="1:2" ht="12.75">
      <c r="A19" s="35" t="s">
        <v>78</v>
      </c>
      <c r="B19" s="32">
        <v>1000</v>
      </c>
    </row>
    <row r="20" spans="1:2" ht="12.75">
      <c r="A20" s="35" t="s">
        <v>79</v>
      </c>
      <c r="B20" s="32">
        <v>1100</v>
      </c>
    </row>
    <row r="21" spans="1:2" ht="12.75">
      <c r="A21" s="35" t="s">
        <v>80</v>
      </c>
      <c r="B21" s="32">
        <v>1200</v>
      </c>
    </row>
    <row r="22" spans="1:2" ht="12.75">
      <c r="A22" s="35" t="s">
        <v>81</v>
      </c>
      <c r="B22" s="32">
        <v>1300</v>
      </c>
    </row>
    <row r="23" spans="1:2" ht="12.75">
      <c r="A23" s="34" t="s">
        <v>82</v>
      </c>
      <c r="B23" s="32">
        <v>1400</v>
      </c>
    </row>
    <row r="24" spans="1:2" ht="12.75">
      <c r="A24" s="34" t="s">
        <v>83</v>
      </c>
      <c r="B24" s="32">
        <v>1500</v>
      </c>
    </row>
    <row r="25" spans="1:2" ht="12.75">
      <c r="A25" s="34" t="s">
        <v>84</v>
      </c>
      <c r="B25" s="32">
        <v>1600</v>
      </c>
    </row>
    <row r="26" spans="1:2" ht="12.75">
      <c r="A26" s="34" t="s">
        <v>85</v>
      </c>
      <c r="B26" s="32">
        <v>1700</v>
      </c>
    </row>
    <row r="27" spans="1:2" ht="12.75">
      <c r="A27" s="34" t="s">
        <v>86</v>
      </c>
      <c r="B27" s="32">
        <v>1800</v>
      </c>
    </row>
    <row r="28" spans="1:2" ht="12.75">
      <c r="A28" s="34" t="s">
        <v>87</v>
      </c>
      <c r="B28" s="32">
        <v>1900</v>
      </c>
    </row>
    <row r="29" spans="1:2" ht="12.75">
      <c r="A29" s="34" t="s">
        <v>88</v>
      </c>
      <c r="B29" s="32">
        <v>2000</v>
      </c>
    </row>
    <row r="30" spans="1:2" ht="12.75">
      <c r="A30" s="34" t="s">
        <v>89</v>
      </c>
      <c r="B30" s="32">
        <v>2100</v>
      </c>
    </row>
    <row r="31" spans="1:2" ht="12.75">
      <c r="A31" s="34" t="s">
        <v>90</v>
      </c>
      <c r="B31" s="32">
        <v>2200</v>
      </c>
    </row>
    <row r="32" spans="1:2" ht="12.75">
      <c r="A32" s="34" t="s">
        <v>91</v>
      </c>
      <c r="B32" s="32">
        <v>2300</v>
      </c>
    </row>
    <row r="33" spans="1:2" ht="12.75">
      <c r="A33" s="34" t="s">
        <v>92</v>
      </c>
      <c r="B33" s="32">
        <v>44444444</v>
      </c>
    </row>
    <row r="34" spans="1:2" ht="12.75">
      <c r="A34" s="34" t="s">
        <v>93</v>
      </c>
      <c r="B34" s="32"/>
    </row>
  </sheetData>
  <sheetProtection password="E0B8" sheet="1" formatCells="0" formatColumns="0" formatRows="0" selectLockedCells="1"/>
  <dataValidations count="3">
    <dataValidation type="date" operator="greaterThanOrEqual" allowBlank="1" showInputMessage="1" showErrorMessage="1" sqref="C8">
      <formula1>41518</formula1>
    </dataValidation>
    <dataValidation type="list" allowBlank="1" showInputMessage="1" showErrorMessage="1" sqref="C4">
      <formula1>$N$2:$N$6</formula1>
    </dataValidation>
    <dataValidation type="date" operator="greaterThanOrEqual" allowBlank="1" showInputMessage="1" showErrorMessage="1" promptTitle="Дата" prompt="Въведете дата в клетката (дд/мм/гггг) или (дд-мм-гггг)" errorTitle="Дата" error="В клетката се въвеждат само дати!" sqref="C7">
      <formula1>41334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40"/>
  <sheetViews>
    <sheetView zoomScalePageLayoutView="0" workbookViewId="0" topLeftCell="A16">
      <selection activeCell="B18" sqref="B18:B40"/>
    </sheetView>
  </sheetViews>
  <sheetFormatPr defaultColWidth="9.140625" defaultRowHeight="12.75"/>
  <sheetData>
    <row r="1" spans="1:5" ht="12.75">
      <c r="A1" t="s">
        <v>25</v>
      </c>
      <c r="B1">
        <v>1733937</v>
      </c>
      <c r="C1" t="s">
        <v>3</v>
      </c>
      <c r="D1" t="s">
        <v>3</v>
      </c>
      <c r="E1" t="s">
        <v>3</v>
      </c>
    </row>
    <row r="2" spans="1:5" ht="12.75">
      <c r="A2" t="s">
        <v>23</v>
      </c>
      <c r="B2" t="s">
        <v>24</v>
      </c>
      <c r="C2" t="s">
        <v>3</v>
      </c>
      <c r="D2" t="s">
        <v>3</v>
      </c>
      <c r="E2" t="s">
        <v>3</v>
      </c>
    </row>
    <row r="3" spans="1:5" ht="12.75">
      <c r="A3" t="s">
        <v>23</v>
      </c>
      <c r="B3" t="s">
        <v>22</v>
      </c>
      <c r="C3" t="s">
        <v>3</v>
      </c>
      <c r="D3" t="s">
        <v>3</v>
      </c>
      <c r="E3" t="s">
        <v>3</v>
      </c>
    </row>
    <row r="4" spans="1:5" ht="12.75">
      <c r="A4" t="s">
        <v>21</v>
      </c>
      <c r="B4">
        <v>2308475</v>
      </c>
      <c r="C4" t="s">
        <v>3</v>
      </c>
      <c r="D4" t="s">
        <v>3</v>
      </c>
      <c r="E4" t="s">
        <v>3</v>
      </c>
    </row>
    <row r="5" spans="1:5" ht="12.75">
      <c r="A5" t="s">
        <v>20</v>
      </c>
      <c r="B5" t="s">
        <v>19</v>
      </c>
      <c r="C5" t="s">
        <v>3</v>
      </c>
      <c r="D5" t="s">
        <v>3</v>
      </c>
      <c r="E5" t="s">
        <v>3</v>
      </c>
    </row>
    <row r="6" spans="1:5" ht="12.75">
      <c r="A6" t="s">
        <v>26</v>
      </c>
      <c r="B6" t="s">
        <v>61</v>
      </c>
      <c r="C6" t="s">
        <v>3</v>
      </c>
      <c r="D6" t="s">
        <v>3</v>
      </c>
      <c r="E6" t="s">
        <v>3</v>
      </c>
    </row>
    <row r="7" spans="1:5" ht="12.75">
      <c r="A7" t="s">
        <v>17</v>
      </c>
      <c r="B7">
        <v>5316558</v>
      </c>
      <c r="C7" t="s">
        <v>3</v>
      </c>
      <c r="D7" t="s">
        <v>3</v>
      </c>
      <c r="E7" t="s">
        <v>3</v>
      </c>
    </row>
    <row r="8" spans="1:5" ht="12.75">
      <c r="A8" t="s">
        <v>16</v>
      </c>
      <c r="B8" t="s">
        <v>15</v>
      </c>
      <c r="C8" t="s">
        <v>3</v>
      </c>
      <c r="D8" t="s">
        <v>3</v>
      </c>
      <c r="E8" t="s">
        <v>3</v>
      </c>
    </row>
    <row r="9" spans="1:5" ht="12.75">
      <c r="A9" t="s">
        <v>14</v>
      </c>
      <c r="B9" t="s">
        <v>62</v>
      </c>
      <c r="C9" t="s">
        <v>3</v>
      </c>
      <c r="D9" t="s">
        <v>3</v>
      </c>
      <c r="E9" t="s">
        <v>3</v>
      </c>
    </row>
    <row r="10" spans="1:5" ht="12.75">
      <c r="A10" t="s">
        <v>12</v>
      </c>
      <c r="B10" t="s">
        <v>10</v>
      </c>
      <c r="C10" t="s">
        <v>3</v>
      </c>
      <c r="D10" t="s">
        <v>3</v>
      </c>
      <c r="E10" t="s">
        <v>3</v>
      </c>
    </row>
    <row r="11" spans="1:5" ht="12.75">
      <c r="A11" t="s">
        <v>11</v>
      </c>
      <c r="B11" t="s">
        <v>10</v>
      </c>
      <c r="C11" t="s">
        <v>3</v>
      </c>
      <c r="D11" t="s">
        <v>3</v>
      </c>
      <c r="E11" t="s">
        <v>3</v>
      </c>
    </row>
    <row r="12" spans="1:5" ht="12.75">
      <c r="A12" t="s">
        <v>9</v>
      </c>
      <c r="B12">
        <v>326724</v>
      </c>
      <c r="C12" t="s">
        <v>3</v>
      </c>
      <c r="D12" t="s">
        <v>3</v>
      </c>
      <c r="E12" t="s">
        <v>3</v>
      </c>
    </row>
    <row r="13" spans="1:5" ht="12.75">
      <c r="A13" t="s">
        <v>8</v>
      </c>
      <c r="B13" t="s">
        <v>63</v>
      </c>
      <c r="C13" t="s">
        <v>3</v>
      </c>
      <c r="D13" t="s">
        <v>3</v>
      </c>
      <c r="E13" t="s">
        <v>3</v>
      </c>
    </row>
    <row r="14" spans="1:5" ht="12.75">
      <c r="A14" t="s">
        <v>7</v>
      </c>
      <c r="B14" t="s">
        <v>6</v>
      </c>
      <c r="C14" t="s">
        <v>3</v>
      </c>
      <c r="D14" t="s">
        <v>3</v>
      </c>
      <c r="E14" t="s">
        <v>3</v>
      </c>
    </row>
    <row r="15" spans="1:5" ht="12.75">
      <c r="A15" t="s">
        <v>5</v>
      </c>
      <c r="B15" s="28">
        <v>41183.041666666664</v>
      </c>
      <c r="C15" t="s">
        <v>3</v>
      </c>
      <c r="D15" t="s">
        <v>3</v>
      </c>
      <c r="E15" t="s">
        <v>3</v>
      </c>
    </row>
    <row r="16" spans="1:5" ht="12.75">
      <c r="A16" t="s">
        <v>4</v>
      </c>
      <c r="B16" s="28">
        <v>41579</v>
      </c>
      <c r="C16" t="s">
        <v>3</v>
      </c>
      <c r="D16" t="s">
        <v>3</v>
      </c>
      <c r="E16" t="s">
        <v>3</v>
      </c>
    </row>
    <row r="17" spans="1:5" ht="12.75">
      <c r="A17" t="s">
        <v>2</v>
      </c>
      <c r="B17" t="s">
        <v>1</v>
      </c>
      <c r="C17" t="s">
        <v>0</v>
      </c>
      <c r="D17" t="s">
        <v>64</v>
      </c>
      <c r="E17" t="s">
        <v>65</v>
      </c>
    </row>
    <row r="18" spans="1:5" ht="12.75">
      <c r="A18" s="1">
        <v>41364</v>
      </c>
      <c r="B18" s="2">
        <v>0.041666666666666664</v>
      </c>
      <c r="C18">
        <v>3400.545633</v>
      </c>
      <c r="D18" t="s">
        <v>66</v>
      </c>
      <c r="E18" t="s">
        <v>67</v>
      </c>
    </row>
    <row r="19" spans="1:5" ht="12.75">
      <c r="A19" s="1">
        <v>41364</v>
      </c>
      <c r="B19" s="2">
        <v>0.08333333333333333</v>
      </c>
      <c r="C19">
        <v>3180.0855</v>
      </c>
      <c r="D19" t="s">
        <v>66</v>
      </c>
      <c r="E19" t="s">
        <v>67</v>
      </c>
    </row>
    <row r="20" spans="1:5" ht="12.75">
      <c r="A20" s="1">
        <v>41364</v>
      </c>
      <c r="B20" s="2">
        <v>0.16666666666666666</v>
      </c>
      <c r="C20">
        <v>3158.695867</v>
      </c>
      <c r="D20" t="s">
        <v>66</v>
      </c>
      <c r="E20" t="s">
        <v>67</v>
      </c>
    </row>
    <row r="21" spans="1:5" ht="12.75">
      <c r="A21" s="1">
        <v>41364</v>
      </c>
      <c r="B21" s="2">
        <v>0.20833333333333334</v>
      </c>
      <c r="C21">
        <v>2984.9272</v>
      </c>
      <c r="D21" t="s">
        <v>66</v>
      </c>
      <c r="E21" t="s">
        <v>67</v>
      </c>
    </row>
    <row r="22" spans="1:5" ht="12.75">
      <c r="A22" s="1">
        <v>41364</v>
      </c>
      <c r="B22" s="2">
        <v>0.25</v>
      </c>
      <c r="C22">
        <v>3197.830433</v>
      </c>
      <c r="D22" t="s">
        <v>66</v>
      </c>
      <c r="E22" t="s">
        <v>67</v>
      </c>
    </row>
    <row r="23" spans="1:5" ht="12.75">
      <c r="A23" s="1">
        <v>41364</v>
      </c>
      <c r="B23" s="2">
        <v>0.2916666666666667</v>
      </c>
      <c r="C23">
        <v>3348.995067</v>
      </c>
      <c r="D23" t="s">
        <v>66</v>
      </c>
      <c r="E23" t="s">
        <v>67</v>
      </c>
    </row>
    <row r="24" spans="1:5" ht="12.75">
      <c r="A24" s="1">
        <v>41364</v>
      </c>
      <c r="B24" s="2">
        <v>0.3333333333333333</v>
      </c>
      <c r="C24">
        <v>3303.5596</v>
      </c>
      <c r="D24" t="s">
        <v>66</v>
      </c>
      <c r="E24" t="s">
        <v>67</v>
      </c>
    </row>
    <row r="25" spans="1:5" ht="12.75">
      <c r="A25" s="1">
        <v>41364</v>
      </c>
      <c r="B25" s="2">
        <v>0.375</v>
      </c>
      <c r="C25">
        <v>3621.862933</v>
      </c>
      <c r="D25" t="s">
        <v>66</v>
      </c>
      <c r="E25" t="s">
        <v>67</v>
      </c>
    </row>
    <row r="26" spans="1:5" ht="12.75">
      <c r="A26" s="1">
        <v>41364</v>
      </c>
      <c r="B26" s="2">
        <v>0.4166666666666667</v>
      </c>
      <c r="C26">
        <v>4833.484933</v>
      </c>
      <c r="D26" t="s">
        <v>66</v>
      </c>
      <c r="E26" t="s">
        <v>67</v>
      </c>
    </row>
    <row r="27" spans="1:5" ht="12.75">
      <c r="A27" s="1">
        <v>41364</v>
      </c>
      <c r="B27" s="2">
        <v>0.4583333333333333</v>
      </c>
      <c r="C27">
        <v>5393.206133</v>
      </c>
      <c r="D27" t="s">
        <v>66</v>
      </c>
      <c r="E27" t="s">
        <v>67</v>
      </c>
    </row>
    <row r="28" spans="1:5" ht="12.75">
      <c r="A28" s="1">
        <v>41364</v>
      </c>
      <c r="B28" s="2">
        <v>0.5</v>
      </c>
      <c r="C28">
        <v>5298.368334</v>
      </c>
      <c r="D28" t="s">
        <v>66</v>
      </c>
      <c r="E28" t="s">
        <v>67</v>
      </c>
    </row>
    <row r="29" spans="1:5" ht="12.75">
      <c r="A29" s="1">
        <v>41364</v>
      </c>
      <c r="B29" s="2">
        <v>0.5416666666666666</v>
      </c>
      <c r="C29">
        <v>5326.767067</v>
      </c>
      <c r="D29" t="s">
        <v>66</v>
      </c>
      <c r="E29" t="s">
        <v>67</v>
      </c>
    </row>
    <row r="30" spans="1:5" ht="12.75">
      <c r="A30" s="1">
        <v>41364</v>
      </c>
      <c r="B30" s="2">
        <v>0.5833333333333334</v>
      </c>
      <c r="C30">
        <v>5439.917334</v>
      </c>
      <c r="D30" t="s">
        <v>66</v>
      </c>
      <c r="E30" t="s">
        <v>67</v>
      </c>
    </row>
    <row r="31" spans="1:5" ht="12.75">
      <c r="A31" s="1">
        <v>41364</v>
      </c>
      <c r="B31" s="2">
        <v>0.625</v>
      </c>
      <c r="C31">
        <v>5587.547033</v>
      </c>
      <c r="D31" t="s">
        <v>66</v>
      </c>
      <c r="E31" t="s">
        <v>67</v>
      </c>
    </row>
    <row r="32" spans="1:5" ht="12.75">
      <c r="A32" s="1">
        <v>41364</v>
      </c>
      <c r="B32" s="2">
        <v>0.6666666666666666</v>
      </c>
      <c r="C32">
        <v>5681.115833</v>
      </c>
      <c r="D32" t="s">
        <v>66</v>
      </c>
      <c r="E32" t="s">
        <v>67</v>
      </c>
    </row>
    <row r="33" spans="1:5" ht="12.75">
      <c r="A33" s="1">
        <v>41364</v>
      </c>
      <c r="B33" s="2">
        <v>0.7083333333333334</v>
      </c>
      <c r="C33">
        <v>5634.782633</v>
      </c>
      <c r="D33" t="s">
        <v>66</v>
      </c>
      <c r="E33" t="s">
        <v>67</v>
      </c>
    </row>
    <row r="34" spans="1:5" ht="12.75">
      <c r="A34" s="1">
        <v>41364</v>
      </c>
      <c r="B34" s="2">
        <v>0.75</v>
      </c>
      <c r="C34">
        <v>5749.294634</v>
      </c>
      <c r="D34" t="s">
        <v>66</v>
      </c>
      <c r="E34" t="s">
        <v>67</v>
      </c>
    </row>
    <row r="35" spans="1:5" ht="12.75">
      <c r="A35" s="1">
        <v>41364</v>
      </c>
      <c r="B35" s="2">
        <v>0.7916666666666666</v>
      </c>
      <c r="C35">
        <v>5727.582733</v>
      </c>
      <c r="D35" t="s">
        <v>66</v>
      </c>
      <c r="E35" t="s">
        <v>67</v>
      </c>
    </row>
    <row r="36" spans="1:5" ht="12.75">
      <c r="A36" s="1">
        <v>41364</v>
      </c>
      <c r="B36" s="2">
        <v>0.8333333333333334</v>
      </c>
      <c r="C36">
        <v>5174.372833</v>
      </c>
      <c r="D36" t="s">
        <v>66</v>
      </c>
      <c r="E36" t="s">
        <v>67</v>
      </c>
    </row>
    <row r="37" spans="1:5" ht="12.75">
      <c r="A37" s="1">
        <v>41364</v>
      </c>
      <c r="B37" s="2">
        <v>0.875</v>
      </c>
      <c r="C37">
        <v>4539.211267</v>
      </c>
      <c r="D37" t="s">
        <v>66</v>
      </c>
      <c r="E37" t="s">
        <v>67</v>
      </c>
    </row>
    <row r="38" spans="1:5" ht="12.75">
      <c r="A38" s="1">
        <v>41364</v>
      </c>
      <c r="B38" s="2">
        <v>0.9166666666666666</v>
      </c>
      <c r="C38">
        <v>3864.214767</v>
      </c>
      <c r="D38" t="s">
        <v>66</v>
      </c>
      <c r="E38" t="s">
        <v>67</v>
      </c>
    </row>
    <row r="39" spans="1:5" ht="12.75">
      <c r="A39" s="1">
        <v>41364</v>
      </c>
      <c r="B39" s="2">
        <v>0.9583333333333334</v>
      </c>
      <c r="C39">
        <v>3505.381233</v>
      </c>
      <c r="D39" t="s">
        <v>66</v>
      </c>
      <c r="E39" t="s">
        <v>67</v>
      </c>
    </row>
    <row r="40" spans="1:5" ht="12.75">
      <c r="A40" s="1">
        <v>41365</v>
      </c>
      <c r="B40" s="2">
        <v>0</v>
      </c>
      <c r="C40">
        <v>3257.4547</v>
      </c>
      <c r="D40" t="s">
        <v>66</v>
      </c>
      <c r="E4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42"/>
  <sheetViews>
    <sheetView zoomScalePageLayoutView="0" workbookViewId="0" topLeftCell="A19">
      <selection activeCell="B18" sqref="B18:B40"/>
    </sheetView>
  </sheetViews>
  <sheetFormatPr defaultColWidth="9.140625" defaultRowHeight="12.75"/>
  <cols>
    <col min="1" max="1" width="20.28125" style="0" bestFit="1" customWidth="1"/>
  </cols>
  <sheetData>
    <row r="1" spans="1:5" ht="12.75">
      <c r="A1" t="s">
        <v>25</v>
      </c>
      <c r="B1">
        <v>1733937</v>
      </c>
      <c r="C1" t="s">
        <v>3</v>
      </c>
      <c r="D1" t="s">
        <v>3</v>
      </c>
      <c r="E1" t="s">
        <v>3</v>
      </c>
    </row>
    <row r="2" spans="1:5" ht="12.75">
      <c r="A2" t="s">
        <v>23</v>
      </c>
      <c r="B2" t="s">
        <v>24</v>
      </c>
      <c r="C2" t="s">
        <v>3</v>
      </c>
      <c r="D2" t="s">
        <v>3</v>
      </c>
      <c r="E2" t="s">
        <v>3</v>
      </c>
    </row>
    <row r="3" spans="1:5" ht="12.75">
      <c r="A3" t="s">
        <v>23</v>
      </c>
      <c r="B3" t="s">
        <v>22</v>
      </c>
      <c r="C3" t="s">
        <v>3</v>
      </c>
      <c r="D3" t="s">
        <v>3</v>
      </c>
      <c r="E3" t="s">
        <v>3</v>
      </c>
    </row>
    <row r="4" spans="1:5" ht="12.75">
      <c r="A4" t="s">
        <v>21</v>
      </c>
      <c r="B4">
        <v>2308475</v>
      </c>
      <c r="C4" t="s">
        <v>3</v>
      </c>
      <c r="D4" t="s">
        <v>3</v>
      </c>
      <c r="E4" t="s">
        <v>3</v>
      </c>
    </row>
    <row r="5" spans="1:5" ht="12.75">
      <c r="A5" t="s">
        <v>20</v>
      </c>
      <c r="B5" t="s">
        <v>19</v>
      </c>
      <c r="C5" t="s">
        <v>3</v>
      </c>
      <c r="D5" t="s">
        <v>3</v>
      </c>
      <c r="E5" t="s">
        <v>3</v>
      </c>
    </row>
    <row r="6" spans="1:5" ht="12.75">
      <c r="A6" t="s">
        <v>26</v>
      </c>
      <c r="B6" t="s">
        <v>61</v>
      </c>
      <c r="C6" t="s">
        <v>3</v>
      </c>
      <c r="D6" t="s">
        <v>3</v>
      </c>
      <c r="E6" t="s">
        <v>3</v>
      </c>
    </row>
    <row r="7" spans="1:5" ht="12.75">
      <c r="A7" t="s">
        <v>17</v>
      </c>
      <c r="B7">
        <v>5316558</v>
      </c>
      <c r="C7" t="s">
        <v>3</v>
      </c>
      <c r="D7" t="s">
        <v>3</v>
      </c>
      <c r="E7" t="s">
        <v>3</v>
      </c>
    </row>
    <row r="8" spans="1:5" ht="12.75">
      <c r="A8" t="s">
        <v>16</v>
      </c>
      <c r="B8" t="s">
        <v>15</v>
      </c>
      <c r="C8" t="s">
        <v>3</v>
      </c>
      <c r="D8" t="s">
        <v>3</v>
      </c>
      <c r="E8" t="s">
        <v>3</v>
      </c>
    </row>
    <row r="9" spans="1:5" ht="12.75">
      <c r="A9" t="s">
        <v>14</v>
      </c>
      <c r="B9" t="s">
        <v>62</v>
      </c>
      <c r="C9" t="s">
        <v>3</v>
      </c>
      <c r="D9" t="s">
        <v>3</v>
      </c>
      <c r="E9" t="s">
        <v>3</v>
      </c>
    </row>
    <row r="10" spans="1:5" ht="12.75">
      <c r="A10" t="s">
        <v>12</v>
      </c>
      <c r="B10" t="s">
        <v>10</v>
      </c>
      <c r="C10" t="s">
        <v>3</v>
      </c>
      <c r="D10" t="s">
        <v>3</v>
      </c>
      <c r="E10" t="s">
        <v>3</v>
      </c>
    </row>
    <row r="11" spans="1:5" ht="12.75">
      <c r="A11" t="s">
        <v>11</v>
      </c>
      <c r="B11" t="s">
        <v>10</v>
      </c>
      <c r="C11" t="s">
        <v>3</v>
      </c>
      <c r="D11" t="s">
        <v>3</v>
      </c>
      <c r="E11" t="s">
        <v>3</v>
      </c>
    </row>
    <row r="12" spans="1:5" ht="12.75">
      <c r="A12" t="s">
        <v>9</v>
      </c>
      <c r="B12">
        <v>326724</v>
      </c>
      <c r="C12" t="s">
        <v>3</v>
      </c>
      <c r="D12" t="s">
        <v>3</v>
      </c>
      <c r="E12" t="s">
        <v>3</v>
      </c>
    </row>
    <row r="13" spans="1:5" ht="12.75">
      <c r="A13" t="s">
        <v>8</v>
      </c>
      <c r="B13" t="s">
        <v>63</v>
      </c>
      <c r="C13" t="s">
        <v>3</v>
      </c>
      <c r="D13" t="s">
        <v>3</v>
      </c>
      <c r="E13" t="s">
        <v>3</v>
      </c>
    </row>
    <row r="14" spans="1:5" ht="12.75">
      <c r="A14" t="s">
        <v>7</v>
      </c>
      <c r="B14" t="s">
        <v>6</v>
      </c>
      <c r="C14" t="s">
        <v>3</v>
      </c>
      <c r="D14" t="s">
        <v>3</v>
      </c>
      <c r="E14" t="s">
        <v>3</v>
      </c>
    </row>
    <row r="15" spans="1:5" ht="12.75">
      <c r="A15" t="s">
        <v>5</v>
      </c>
      <c r="B15" s="28">
        <v>41183.041666666664</v>
      </c>
      <c r="C15" t="s">
        <v>3</v>
      </c>
      <c r="D15" t="s">
        <v>3</v>
      </c>
      <c r="E15" t="s">
        <v>3</v>
      </c>
    </row>
    <row r="16" spans="1:5" ht="12.75">
      <c r="A16" t="s">
        <v>4</v>
      </c>
      <c r="B16" s="28">
        <v>41579</v>
      </c>
      <c r="C16" t="s">
        <v>3</v>
      </c>
      <c r="D16" t="s">
        <v>3</v>
      </c>
      <c r="E16" t="s">
        <v>3</v>
      </c>
    </row>
    <row r="17" spans="1:5" ht="12.75">
      <c r="A17" t="s">
        <v>2</v>
      </c>
      <c r="B17" t="s">
        <v>1</v>
      </c>
      <c r="C17" t="s">
        <v>0</v>
      </c>
      <c r="D17" t="s">
        <v>64</v>
      </c>
      <c r="E17" t="s">
        <v>65</v>
      </c>
    </row>
    <row r="18" spans="1:5" ht="12.75">
      <c r="A18" s="1">
        <v>41574</v>
      </c>
      <c r="B18" s="2">
        <v>0.041666666666666664</v>
      </c>
      <c r="C18">
        <v>5044.95296</v>
      </c>
      <c r="D18" t="s">
        <v>68</v>
      </c>
      <c r="E18" t="s">
        <v>67</v>
      </c>
    </row>
    <row r="19" spans="1:5" ht="12.75">
      <c r="A19" s="1">
        <v>41574</v>
      </c>
      <c r="B19" s="2">
        <v>0.08333333333333333</v>
      </c>
      <c r="C19">
        <v>4769.848602</v>
      </c>
      <c r="D19" t="s">
        <v>68</v>
      </c>
      <c r="E19" t="s">
        <v>67</v>
      </c>
    </row>
    <row r="20" spans="1:5" ht="12.75">
      <c r="A20" s="1">
        <v>41574</v>
      </c>
      <c r="B20" s="2">
        <v>0.125</v>
      </c>
      <c r="C20">
        <v>4800.255943</v>
      </c>
      <c r="D20" t="s">
        <v>68</v>
      </c>
      <c r="E20" t="s">
        <v>67</v>
      </c>
    </row>
    <row r="21" spans="1:5" ht="12.75">
      <c r="A21" s="1">
        <v>41574</v>
      </c>
      <c r="B21" s="2">
        <v>0.125</v>
      </c>
      <c r="C21">
        <v>4752.054975</v>
      </c>
      <c r="D21" t="s">
        <v>68</v>
      </c>
      <c r="E21" t="s">
        <v>67</v>
      </c>
    </row>
    <row r="22" spans="1:5" ht="12.75">
      <c r="A22" s="1">
        <v>41574</v>
      </c>
      <c r="B22" s="2">
        <v>0.16666666666666666</v>
      </c>
      <c r="C22">
        <v>4801.514419</v>
      </c>
      <c r="D22" t="s">
        <v>68</v>
      </c>
      <c r="E22" t="s">
        <v>67</v>
      </c>
    </row>
    <row r="23" spans="1:5" ht="12.75">
      <c r="A23" s="1">
        <v>41574</v>
      </c>
      <c r="B23" s="2">
        <v>0.20833333333333334</v>
      </c>
      <c r="C23">
        <v>4707.133837</v>
      </c>
      <c r="D23" t="s">
        <v>68</v>
      </c>
      <c r="E23" t="s">
        <v>67</v>
      </c>
    </row>
    <row r="24" spans="1:5" ht="12.75">
      <c r="A24" s="1">
        <v>41574</v>
      </c>
      <c r="B24" s="2">
        <v>0.25</v>
      </c>
      <c r="C24">
        <v>4757.482612</v>
      </c>
      <c r="D24" t="s">
        <v>68</v>
      </c>
      <c r="E24" t="s">
        <v>67</v>
      </c>
    </row>
    <row r="25" spans="1:5" ht="12.75">
      <c r="A25" s="1">
        <v>41574</v>
      </c>
      <c r="B25" s="2">
        <v>0.2916666666666667</v>
      </c>
      <c r="C25">
        <v>4462.008097</v>
      </c>
      <c r="D25" t="s">
        <v>68</v>
      </c>
      <c r="E25" t="s">
        <v>67</v>
      </c>
    </row>
    <row r="26" spans="1:5" ht="12.75">
      <c r="A26" s="1">
        <v>41574</v>
      </c>
      <c r="B26" s="2">
        <v>0.3333333333333333</v>
      </c>
      <c r="C26">
        <v>4831.740619</v>
      </c>
      <c r="D26" t="s">
        <v>68</v>
      </c>
      <c r="E26" t="s">
        <v>67</v>
      </c>
    </row>
    <row r="27" spans="1:5" ht="12.75">
      <c r="A27" s="1">
        <v>41574</v>
      </c>
      <c r="B27" s="2">
        <v>0.375</v>
      </c>
      <c r="C27">
        <v>5633.464739</v>
      </c>
      <c r="D27" t="s">
        <v>68</v>
      </c>
      <c r="E27" t="s">
        <v>67</v>
      </c>
    </row>
    <row r="28" spans="1:5" ht="12.75">
      <c r="A28" s="1">
        <v>41574</v>
      </c>
      <c r="B28" s="2">
        <v>0.4166666666666667</v>
      </c>
      <c r="C28">
        <v>6975.04886</v>
      </c>
      <c r="D28" t="s">
        <v>68</v>
      </c>
      <c r="E28" t="s">
        <v>67</v>
      </c>
    </row>
    <row r="29" spans="1:5" ht="12.75">
      <c r="A29" s="1">
        <v>41574</v>
      </c>
      <c r="B29" s="2">
        <v>0.4583333333333333</v>
      </c>
      <c r="C29">
        <v>7568.62486</v>
      </c>
      <c r="D29" t="s">
        <v>68</v>
      </c>
      <c r="E29" t="s">
        <v>67</v>
      </c>
    </row>
    <row r="30" spans="1:5" ht="12.75">
      <c r="A30" s="1">
        <v>41574</v>
      </c>
      <c r="B30" s="2">
        <v>0.5</v>
      </c>
      <c r="C30">
        <v>7596.470988</v>
      </c>
      <c r="D30" t="s">
        <v>68</v>
      </c>
      <c r="E30" t="s">
        <v>67</v>
      </c>
    </row>
    <row r="31" spans="1:5" ht="12.75">
      <c r="A31" s="1">
        <v>41574</v>
      </c>
      <c r="B31" s="2">
        <v>0.5416666666666666</v>
      </c>
      <c r="C31">
        <v>7925.7875</v>
      </c>
      <c r="D31" t="s">
        <v>68</v>
      </c>
      <c r="E31" t="s">
        <v>67</v>
      </c>
    </row>
    <row r="32" spans="1:5" ht="12.75">
      <c r="A32" s="1">
        <v>41574</v>
      </c>
      <c r="B32" s="2">
        <v>0.5833333333333334</v>
      </c>
      <c r="C32">
        <v>7947.089916</v>
      </c>
      <c r="D32" t="s">
        <v>68</v>
      </c>
      <c r="E32" t="s">
        <v>67</v>
      </c>
    </row>
    <row r="33" spans="1:5" ht="12.75">
      <c r="A33" s="1">
        <v>41574</v>
      </c>
      <c r="B33" s="2">
        <v>0.625</v>
      </c>
      <c r="C33">
        <v>8255.790218</v>
      </c>
      <c r="D33" t="s">
        <v>68</v>
      </c>
      <c r="E33" t="s">
        <v>67</v>
      </c>
    </row>
    <row r="34" spans="1:5" ht="12.75">
      <c r="A34" s="1">
        <v>41574</v>
      </c>
      <c r="B34" s="2">
        <v>0.6666666666666666</v>
      </c>
      <c r="C34">
        <v>8134.30326</v>
      </c>
      <c r="D34" t="s">
        <v>68</v>
      </c>
      <c r="E34" t="s">
        <v>67</v>
      </c>
    </row>
    <row r="35" spans="1:5" ht="12.75">
      <c r="A35" s="1">
        <v>41574</v>
      </c>
      <c r="B35" s="2">
        <v>0.7083333333333334</v>
      </c>
      <c r="C35">
        <v>8044.7501</v>
      </c>
      <c r="D35" t="s">
        <v>68</v>
      </c>
      <c r="E35" t="s">
        <v>67</v>
      </c>
    </row>
    <row r="36" spans="1:5" ht="12.75">
      <c r="A36" s="1">
        <v>41574</v>
      </c>
      <c r="B36" s="2">
        <v>0.75</v>
      </c>
      <c r="C36">
        <v>7736.169082</v>
      </c>
      <c r="D36" t="s">
        <v>68</v>
      </c>
      <c r="E36" t="s">
        <v>67</v>
      </c>
    </row>
    <row r="37" spans="1:5" ht="12.75">
      <c r="A37" s="1">
        <v>41574</v>
      </c>
      <c r="B37" s="2">
        <v>0.7916666666666666</v>
      </c>
      <c r="C37">
        <v>6982.626987</v>
      </c>
      <c r="D37" t="s">
        <v>68</v>
      </c>
      <c r="E37" t="s">
        <v>67</v>
      </c>
    </row>
    <row r="38" spans="1:5" ht="12.75">
      <c r="A38" s="1">
        <v>41574</v>
      </c>
      <c r="B38" s="2">
        <v>0.8333333333333334</v>
      </c>
      <c r="C38">
        <v>6555.865939</v>
      </c>
      <c r="D38" t="s">
        <v>68</v>
      </c>
      <c r="E38" t="s">
        <v>67</v>
      </c>
    </row>
    <row r="39" spans="1:5" ht="12.75">
      <c r="A39" s="1">
        <v>41574</v>
      </c>
      <c r="B39" s="2">
        <v>0.875</v>
      </c>
      <c r="C39">
        <v>6126.082536</v>
      </c>
      <c r="D39" t="s">
        <v>68</v>
      </c>
      <c r="E39" t="s">
        <v>67</v>
      </c>
    </row>
    <row r="40" spans="1:5" ht="12.75">
      <c r="A40" s="1">
        <v>41574</v>
      </c>
      <c r="B40" s="2">
        <v>0.9166666666666666</v>
      </c>
      <c r="C40">
        <v>5437.455283</v>
      </c>
      <c r="D40" t="s">
        <v>68</v>
      </c>
      <c r="E40" t="s">
        <v>67</v>
      </c>
    </row>
    <row r="41" spans="1:5" ht="12.75">
      <c r="A41" s="1">
        <v>41574</v>
      </c>
      <c r="B41" s="2">
        <v>0.9583333333333334</v>
      </c>
      <c r="C41">
        <v>5192.589299</v>
      </c>
      <c r="D41" t="s">
        <v>68</v>
      </c>
      <c r="E41" t="s">
        <v>67</v>
      </c>
    </row>
    <row r="42" spans="1:5" ht="12.75">
      <c r="A42" s="1">
        <v>41575</v>
      </c>
      <c r="B42" s="2">
        <v>0</v>
      </c>
      <c r="C42">
        <v>5102.590735</v>
      </c>
      <c r="D42" t="s">
        <v>68</v>
      </c>
      <c r="E42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E105"/>
  <sheetViews>
    <sheetView zoomScalePageLayoutView="0" workbookViewId="0" topLeftCell="A1">
      <selection activeCell="A33" sqref="A33"/>
    </sheetView>
  </sheetViews>
  <sheetFormatPr defaultColWidth="11.421875" defaultRowHeight="12.75"/>
  <cols>
    <col min="1" max="1" width="38.421875" style="39" customWidth="1"/>
    <col min="2" max="2" width="38.28125" style="39" customWidth="1"/>
    <col min="3" max="4" width="15.28125" style="39" bestFit="1" customWidth="1"/>
    <col min="5" max="16384" width="11.421875" style="39" customWidth="1"/>
  </cols>
  <sheetData>
    <row r="1" spans="1:5" ht="15.75">
      <c r="A1" s="39" t="s">
        <v>95</v>
      </c>
      <c r="B1" s="39">
        <v>1236456</v>
      </c>
      <c r="C1" s="39" t="s">
        <v>3</v>
      </c>
      <c r="D1" s="39" t="s">
        <v>3</v>
      </c>
      <c r="E1" s="40"/>
    </row>
    <row r="2" spans="1:2" ht="12.75">
      <c r="A2" s="39" t="s">
        <v>96</v>
      </c>
      <c r="B2" s="39" t="s">
        <v>37</v>
      </c>
    </row>
    <row r="3" spans="1:2" ht="12.75">
      <c r="A3" s="39" t="s">
        <v>97</v>
      </c>
      <c r="B3" s="39" t="s">
        <v>108</v>
      </c>
    </row>
    <row r="4" spans="1:4" ht="12.75">
      <c r="A4" s="39" t="s">
        <v>98</v>
      </c>
      <c r="B4" s="39" t="s">
        <v>99</v>
      </c>
      <c r="C4" s="39" t="s">
        <v>3</v>
      </c>
      <c r="D4" s="39" t="s">
        <v>3</v>
      </c>
    </row>
    <row r="5" spans="1:4" ht="12.75">
      <c r="A5" s="39" t="s">
        <v>100</v>
      </c>
      <c r="B5" s="39" t="s">
        <v>101</v>
      </c>
      <c r="C5" s="39" t="s">
        <v>3</v>
      </c>
      <c r="D5" s="39" t="s">
        <v>3</v>
      </c>
    </row>
    <row r="6" spans="1:4" ht="12.75">
      <c r="A6" s="39" t="s">
        <v>102</v>
      </c>
      <c r="B6" s="39">
        <v>60</v>
      </c>
      <c r="C6" s="39" t="s">
        <v>3</v>
      </c>
      <c r="D6" s="39" t="s">
        <v>3</v>
      </c>
    </row>
    <row r="7" spans="1:4" ht="12.75">
      <c r="A7" s="39" t="s">
        <v>103</v>
      </c>
      <c r="B7" s="41">
        <v>41668.041666666664</v>
      </c>
      <c r="C7" s="39" t="s">
        <v>3</v>
      </c>
      <c r="D7" s="39" t="s">
        <v>3</v>
      </c>
    </row>
    <row r="8" spans="1:4" ht="12.75">
      <c r="A8" s="39" t="s">
        <v>104</v>
      </c>
      <c r="B8" s="41">
        <v>41669</v>
      </c>
      <c r="C8" s="39" t="s">
        <v>3</v>
      </c>
      <c r="D8" s="39" t="s">
        <v>3</v>
      </c>
    </row>
    <row r="9" spans="1:3" ht="12.75">
      <c r="A9" s="39" t="s">
        <v>105</v>
      </c>
      <c r="B9" s="39" t="s">
        <v>106</v>
      </c>
      <c r="C9" s="39" t="s">
        <v>107</v>
      </c>
    </row>
    <row r="10" spans="1:4" ht="12.75">
      <c r="A10" s="42">
        <v>41668</v>
      </c>
      <c r="B10" s="43">
        <v>0.041666666666666664</v>
      </c>
      <c r="C10" s="39">
        <v>0.1</v>
      </c>
      <c r="D10" s="41"/>
    </row>
    <row r="11" spans="1:4" ht="12.75">
      <c r="A11" s="42">
        <v>41668</v>
      </c>
      <c r="B11" s="43">
        <v>0.08333333333333333</v>
      </c>
      <c r="C11" s="39">
        <v>0.2</v>
      </c>
      <c r="D11" s="41"/>
    </row>
    <row r="12" spans="1:4" ht="12.75">
      <c r="A12" s="42">
        <v>41668</v>
      </c>
      <c r="B12" s="43">
        <v>0.125</v>
      </c>
      <c r="C12" s="39">
        <v>0.3</v>
      </c>
      <c r="D12" s="41"/>
    </row>
    <row r="13" spans="1:4" ht="12.75">
      <c r="A13" s="42">
        <v>41668</v>
      </c>
      <c r="B13" s="43">
        <v>0.16666666666666666</v>
      </c>
      <c r="C13" s="39">
        <v>0.4</v>
      </c>
      <c r="D13" s="41"/>
    </row>
    <row r="14" spans="1:4" ht="12.75">
      <c r="A14" s="42">
        <v>41668</v>
      </c>
      <c r="B14" s="43">
        <v>0.20833333333333334</v>
      </c>
      <c r="C14" s="39">
        <v>0.5</v>
      </c>
      <c r="D14" s="41"/>
    </row>
    <row r="15" spans="1:4" ht="12.75">
      <c r="A15" s="42">
        <v>41668</v>
      </c>
      <c r="B15" s="43">
        <v>0.25</v>
      </c>
      <c r="C15" s="39">
        <v>0.6</v>
      </c>
      <c r="D15" s="41"/>
    </row>
    <row r="16" spans="1:4" ht="12.75">
      <c r="A16" s="42">
        <v>41668</v>
      </c>
      <c r="B16" s="43">
        <v>0.2916666666666667</v>
      </c>
      <c r="C16" s="39">
        <v>0.7</v>
      </c>
      <c r="D16" s="41"/>
    </row>
    <row r="17" spans="1:4" ht="12.75">
      <c r="A17" s="42">
        <v>41668</v>
      </c>
      <c r="B17" s="43">
        <v>0.3333333333333333</v>
      </c>
      <c r="C17" s="39">
        <v>0.8</v>
      </c>
      <c r="D17" s="41"/>
    </row>
    <row r="18" spans="1:4" ht="12.75">
      <c r="A18" s="42">
        <v>41668</v>
      </c>
      <c r="B18" s="43">
        <v>0.375</v>
      </c>
      <c r="C18" s="39">
        <v>0.9</v>
      </c>
      <c r="D18" s="41"/>
    </row>
    <row r="19" spans="1:4" ht="12.75">
      <c r="A19" s="42">
        <v>41668</v>
      </c>
      <c r="B19" s="43">
        <v>0.4166666666666667</v>
      </c>
      <c r="C19" s="39">
        <v>1</v>
      </c>
      <c r="D19" s="41"/>
    </row>
    <row r="20" spans="1:4" ht="12.75">
      <c r="A20" s="42">
        <v>41668</v>
      </c>
      <c r="B20" s="43">
        <v>0.4583333333333333</v>
      </c>
      <c r="C20" s="39">
        <v>1.1</v>
      </c>
      <c r="D20" s="41"/>
    </row>
    <row r="21" spans="1:4" ht="12.75">
      <c r="A21" s="42">
        <v>41668</v>
      </c>
      <c r="B21" s="43">
        <v>0.5</v>
      </c>
      <c r="C21" s="39">
        <v>1.2</v>
      </c>
      <c r="D21" s="41"/>
    </row>
    <row r="22" spans="1:4" ht="12.75">
      <c r="A22" s="42">
        <v>41668</v>
      </c>
      <c r="B22" s="43">
        <v>0.5416666666666666</v>
      </c>
      <c r="C22" s="39">
        <v>1.3</v>
      </c>
      <c r="D22" s="41"/>
    </row>
    <row r="23" spans="1:4" ht="12.75">
      <c r="A23" s="42">
        <v>41668</v>
      </c>
      <c r="B23" s="43">
        <v>0.5833333333333334</v>
      </c>
      <c r="C23" s="39">
        <v>1.4</v>
      </c>
      <c r="D23" s="41"/>
    </row>
    <row r="24" spans="1:4" ht="12.75">
      <c r="A24" s="42">
        <v>41668</v>
      </c>
      <c r="B24" s="43">
        <v>0.625</v>
      </c>
      <c r="C24" s="39">
        <v>1.5</v>
      </c>
      <c r="D24" s="41"/>
    </row>
    <row r="25" spans="1:4" ht="12.75">
      <c r="A25" s="42">
        <v>41668</v>
      </c>
      <c r="B25" s="43">
        <v>0.6666666666666666</v>
      </c>
      <c r="C25" s="39">
        <v>1.6</v>
      </c>
      <c r="D25" s="41"/>
    </row>
    <row r="26" spans="1:4" ht="12.75">
      <c r="A26" s="42">
        <v>41668</v>
      </c>
      <c r="B26" s="43">
        <v>0.7083333333333334</v>
      </c>
      <c r="C26" s="39">
        <v>1.7</v>
      </c>
      <c r="D26" s="41"/>
    </row>
    <row r="27" spans="1:4" ht="12.75">
      <c r="A27" s="42">
        <v>41668</v>
      </c>
      <c r="B27" s="43">
        <v>0.75</v>
      </c>
      <c r="C27" s="39">
        <v>1.8</v>
      </c>
      <c r="D27" s="41"/>
    </row>
    <row r="28" spans="1:4" ht="12.75">
      <c r="A28" s="42">
        <v>41668</v>
      </c>
      <c r="B28" s="43">
        <v>0.7916666666666666</v>
      </c>
      <c r="C28" s="39">
        <v>1.9</v>
      </c>
      <c r="D28" s="41"/>
    </row>
    <row r="29" spans="1:4" ht="12.75">
      <c r="A29" s="42">
        <v>41668</v>
      </c>
      <c r="B29" s="43">
        <v>0.8333333333333334</v>
      </c>
      <c r="C29" s="39">
        <v>2</v>
      </c>
      <c r="D29" s="41"/>
    </row>
    <row r="30" spans="1:4" ht="12.75">
      <c r="A30" s="42">
        <v>41668</v>
      </c>
      <c r="B30" s="43">
        <v>0.875</v>
      </c>
      <c r="C30" s="39">
        <v>2.1</v>
      </c>
      <c r="D30" s="41"/>
    </row>
    <row r="31" spans="1:4" ht="12.75">
      <c r="A31" s="42">
        <v>41668</v>
      </c>
      <c r="B31" s="43">
        <v>0.9166666666666666</v>
      </c>
      <c r="C31" s="39">
        <v>2.2</v>
      </c>
      <c r="D31" s="41"/>
    </row>
    <row r="32" spans="1:4" ht="12.75">
      <c r="A32" s="42">
        <v>41668</v>
      </c>
      <c r="B32" s="43">
        <v>0.9583333333333334</v>
      </c>
      <c r="C32" s="39">
        <v>2.3</v>
      </c>
      <c r="D32" s="41"/>
    </row>
    <row r="33" spans="1:4" ht="12.75">
      <c r="A33" s="42">
        <v>41669</v>
      </c>
      <c r="B33" s="43">
        <v>0</v>
      </c>
      <c r="C33" s="39">
        <v>44444.444</v>
      </c>
      <c r="D33" s="41"/>
    </row>
    <row r="34" spans="1:2" ht="12.75">
      <c r="A34" s="42"/>
      <c r="B34" s="43"/>
    </row>
    <row r="35" spans="1:2" ht="12.75">
      <c r="A35" s="42"/>
      <c r="B35" s="43"/>
    </row>
    <row r="36" spans="1:2" ht="12.75">
      <c r="A36" s="42"/>
      <c r="B36" s="43"/>
    </row>
    <row r="37" spans="1:2" ht="12.75">
      <c r="A37" s="42"/>
      <c r="B37" s="43"/>
    </row>
    <row r="38" spans="1:2" ht="12.75">
      <c r="A38" s="42"/>
      <c r="B38" s="43"/>
    </row>
    <row r="39" spans="1:2" ht="12.75">
      <c r="A39" s="42"/>
      <c r="B39" s="43"/>
    </row>
    <row r="40" spans="1:2" ht="12.75">
      <c r="A40" s="42"/>
      <c r="B40" s="43"/>
    </row>
    <row r="41" spans="1:2" ht="12.75">
      <c r="A41" s="42"/>
      <c r="B41" s="43"/>
    </row>
    <row r="42" spans="1:2" ht="12.75">
      <c r="A42" s="42"/>
      <c r="B42" s="43"/>
    </row>
    <row r="43" spans="1:2" ht="12.75">
      <c r="A43" s="42"/>
      <c r="B43" s="43"/>
    </row>
    <row r="44" spans="1:2" ht="12.75">
      <c r="A44" s="42"/>
      <c r="B44" s="43"/>
    </row>
    <row r="45" spans="1:2" ht="12.75">
      <c r="A45" s="42"/>
      <c r="B45" s="43"/>
    </row>
    <row r="46" spans="1:2" ht="12.75">
      <c r="A46" s="42"/>
      <c r="B46" s="43"/>
    </row>
    <row r="47" spans="1:2" ht="12.75">
      <c r="A47" s="42"/>
      <c r="B47" s="43"/>
    </row>
    <row r="48" spans="1:2" ht="12.75">
      <c r="A48" s="42"/>
      <c r="B48" s="43"/>
    </row>
    <row r="49" spans="1:2" ht="12.75">
      <c r="A49" s="42"/>
      <c r="B49" s="43"/>
    </row>
    <row r="50" spans="1:2" ht="12.75">
      <c r="A50" s="42"/>
      <c r="B50" s="43"/>
    </row>
    <row r="51" spans="1:2" ht="12.75">
      <c r="A51" s="42"/>
      <c r="B51" s="43"/>
    </row>
    <row r="52" spans="1:2" ht="12.75">
      <c r="A52" s="42"/>
      <c r="B52" s="43"/>
    </row>
    <row r="53" spans="1:2" ht="12.75">
      <c r="A53" s="42"/>
      <c r="B53" s="43"/>
    </row>
    <row r="54" spans="1:2" ht="12.75">
      <c r="A54" s="42"/>
      <c r="B54" s="43"/>
    </row>
    <row r="55" spans="1:2" ht="12.75">
      <c r="A55" s="42"/>
      <c r="B55" s="43"/>
    </row>
    <row r="56" spans="1:2" ht="12.75">
      <c r="A56" s="42"/>
      <c r="B56" s="43"/>
    </row>
    <row r="57" spans="1:2" ht="12.75">
      <c r="A57" s="42"/>
      <c r="B57" s="43"/>
    </row>
    <row r="58" spans="1:2" ht="12.75">
      <c r="A58" s="42"/>
      <c r="B58" s="43"/>
    </row>
    <row r="59" spans="1:2" ht="12.75">
      <c r="A59" s="42"/>
      <c r="B59" s="43"/>
    </row>
    <row r="60" spans="1:2" ht="12.75">
      <c r="A60" s="42"/>
      <c r="B60" s="43"/>
    </row>
    <row r="61" spans="1:2" ht="12.75">
      <c r="A61" s="42"/>
      <c r="B61" s="43"/>
    </row>
    <row r="62" spans="1:2" ht="12.75">
      <c r="A62" s="42"/>
      <c r="B62" s="43"/>
    </row>
    <row r="63" spans="1:2" ht="12.75">
      <c r="A63" s="42"/>
      <c r="B63" s="43"/>
    </row>
    <row r="64" spans="1:2" ht="12.75">
      <c r="A64" s="42"/>
      <c r="B64" s="43"/>
    </row>
    <row r="65" spans="1:2" ht="12.75">
      <c r="A65" s="42"/>
      <c r="B65" s="43"/>
    </row>
    <row r="66" spans="1:2" ht="12.75">
      <c r="A66" s="42"/>
      <c r="B66" s="43"/>
    </row>
    <row r="67" spans="1:2" ht="12.75">
      <c r="A67" s="42"/>
      <c r="B67" s="43"/>
    </row>
    <row r="68" spans="1:2" ht="12.75">
      <c r="A68" s="42"/>
      <c r="B68" s="43"/>
    </row>
    <row r="69" spans="1:2" ht="12.75">
      <c r="A69" s="42"/>
      <c r="B69" s="43"/>
    </row>
    <row r="70" spans="1:2" ht="12.75">
      <c r="A70" s="42"/>
      <c r="B70" s="43"/>
    </row>
    <row r="71" spans="1:2" ht="12.75">
      <c r="A71" s="42"/>
      <c r="B71" s="43"/>
    </row>
    <row r="72" spans="1:2" ht="12.75">
      <c r="A72" s="42"/>
      <c r="B72" s="43"/>
    </row>
    <row r="73" spans="1:2" ht="12.75">
      <c r="A73" s="42"/>
      <c r="B73" s="43"/>
    </row>
    <row r="74" spans="1:2" ht="12.75">
      <c r="A74" s="42"/>
      <c r="B74" s="43"/>
    </row>
    <row r="75" spans="1:2" ht="12.75">
      <c r="A75" s="42"/>
      <c r="B75" s="43"/>
    </row>
    <row r="76" spans="1:2" ht="12.75">
      <c r="A76" s="42"/>
      <c r="B76" s="43"/>
    </row>
    <row r="77" spans="1:2" ht="12.75">
      <c r="A77" s="42"/>
      <c r="B77" s="43"/>
    </row>
    <row r="78" spans="1:2" ht="12.75">
      <c r="A78" s="42"/>
      <c r="B78" s="43"/>
    </row>
    <row r="79" spans="1:2" ht="12.75">
      <c r="A79" s="42"/>
      <c r="B79" s="43"/>
    </row>
    <row r="80" spans="1:2" ht="12.75">
      <c r="A80" s="42"/>
      <c r="B80" s="43"/>
    </row>
    <row r="81" spans="1:2" ht="12.75">
      <c r="A81" s="42"/>
      <c r="B81" s="43"/>
    </row>
    <row r="82" spans="1:2" ht="12.75">
      <c r="A82" s="42"/>
      <c r="B82" s="43"/>
    </row>
    <row r="83" spans="1:2" ht="12.75">
      <c r="A83" s="42"/>
      <c r="B83" s="43"/>
    </row>
    <row r="84" spans="1:2" ht="12.75">
      <c r="A84" s="42"/>
      <c r="B84" s="43"/>
    </row>
    <row r="85" spans="1:2" ht="12.75">
      <c r="A85" s="42"/>
      <c r="B85" s="43"/>
    </row>
    <row r="86" spans="1:2" ht="12.75">
      <c r="A86" s="42"/>
      <c r="B86" s="43"/>
    </row>
    <row r="87" spans="1:2" ht="12.75">
      <c r="A87" s="42"/>
      <c r="B87" s="43"/>
    </row>
    <row r="88" spans="1:2" ht="12.75">
      <c r="A88" s="42"/>
      <c r="B88" s="43"/>
    </row>
    <row r="89" spans="1:2" ht="12.75">
      <c r="A89" s="42"/>
      <c r="B89" s="43"/>
    </row>
    <row r="90" spans="1:2" ht="12.75">
      <c r="A90" s="42"/>
      <c r="B90" s="43"/>
    </row>
    <row r="91" spans="1:2" ht="12.75">
      <c r="A91" s="42"/>
      <c r="B91" s="43"/>
    </row>
    <row r="92" spans="1:2" ht="12.75">
      <c r="A92" s="42"/>
      <c r="B92" s="43"/>
    </row>
    <row r="93" spans="1:2" ht="12.75">
      <c r="A93" s="42"/>
      <c r="B93" s="43"/>
    </row>
    <row r="94" spans="1:2" ht="12.75">
      <c r="A94" s="42"/>
      <c r="B94" s="43"/>
    </row>
    <row r="95" spans="1:2" ht="12.75">
      <c r="A95" s="42"/>
      <c r="B95" s="43"/>
    </row>
    <row r="96" spans="1:2" ht="12.75">
      <c r="A96" s="42"/>
      <c r="B96" s="43"/>
    </row>
    <row r="97" spans="1:2" ht="12.75">
      <c r="A97" s="42"/>
      <c r="B97" s="43"/>
    </row>
    <row r="98" spans="1:2" ht="12.75">
      <c r="A98" s="42"/>
      <c r="B98" s="43"/>
    </row>
    <row r="99" spans="1:2" ht="12.75">
      <c r="A99" s="42"/>
      <c r="B99" s="43"/>
    </row>
    <row r="100" spans="1:2" ht="12.75">
      <c r="A100" s="42"/>
      <c r="B100" s="43"/>
    </row>
    <row r="101" spans="1:2" ht="12.75">
      <c r="A101" s="42"/>
      <c r="B101" s="43"/>
    </row>
    <row r="102" spans="1:2" ht="12.75">
      <c r="A102" s="42"/>
      <c r="B102" s="43"/>
    </row>
    <row r="103" spans="1:2" ht="12.75">
      <c r="A103" s="42"/>
      <c r="B103" s="43"/>
    </row>
    <row r="104" spans="1:2" ht="12.75">
      <c r="A104" s="42"/>
      <c r="B104" s="43"/>
    </row>
    <row r="105" spans="1:2" ht="12.75">
      <c r="A105" s="42"/>
      <c r="B105" s="4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42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2.7109375" style="0" customWidth="1"/>
    <col min="2" max="2" width="36.140625" style="0" bestFit="1" customWidth="1"/>
  </cols>
  <sheetData>
    <row r="1" spans="1:2" ht="12.75">
      <c r="A1" s="3" t="s">
        <v>25</v>
      </c>
      <c r="B1" s="4">
        <v>1733937</v>
      </c>
    </row>
    <row r="2" spans="1:2" ht="12.75">
      <c r="A2" s="5" t="s">
        <v>23</v>
      </c>
      <c r="B2" s="6" t="s">
        <v>24</v>
      </c>
    </row>
    <row r="3" spans="1:2" ht="12.75">
      <c r="A3" s="5" t="s">
        <v>23</v>
      </c>
      <c r="B3" s="6" t="s">
        <v>22</v>
      </c>
    </row>
    <row r="4" spans="1:2" ht="12.75">
      <c r="A4" s="5" t="s">
        <v>21</v>
      </c>
      <c r="B4" s="6">
        <v>2226938</v>
      </c>
    </row>
    <row r="5" spans="1:2" ht="12.75">
      <c r="A5" s="5" t="s">
        <v>20</v>
      </c>
      <c r="B5" s="6" t="s">
        <v>19</v>
      </c>
    </row>
    <row r="6" spans="1:2" ht="12.75">
      <c r="A6" s="5" t="s">
        <v>26</v>
      </c>
      <c r="B6" s="6" t="s">
        <v>18</v>
      </c>
    </row>
    <row r="7" spans="1:2" ht="12.75">
      <c r="A7" s="5" t="s">
        <v>17</v>
      </c>
      <c r="B7" s="6">
        <v>5316558</v>
      </c>
    </row>
    <row r="8" spans="1:2" ht="12.75">
      <c r="A8" s="5" t="s">
        <v>16</v>
      </c>
      <c r="B8" s="6" t="s">
        <v>15</v>
      </c>
    </row>
    <row r="9" spans="1:2" ht="12.75">
      <c r="A9" s="5" t="s">
        <v>14</v>
      </c>
      <c r="B9" s="6" t="s">
        <v>13</v>
      </c>
    </row>
    <row r="10" spans="1:2" ht="12.75">
      <c r="A10" s="5" t="s">
        <v>12</v>
      </c>
      <c r="B10" s="6" t="s">
        <v>37</v>
      </c>
    </row>
    <row r="11" spans="1:2" ht="12.75">
      <c r="A11" s="5" t="s">
        <v>11</v>
      </c>
      <c r="B11" s="6" t="s">
        <v>94</v>
      </c>
    </row>
    <row r="12" spans="1:2" ht="12.75">
      <c r="A12" s="5" t="s">
        <v>9</v>
      </c>
      <c r="B12" s="6">
        <v>232401</v>
      </c>
    </row>
    <row r="13" spans="1:2" ht="12.75">
      <c r="A13" s="5" t="s">
        <v>8</v>
      </c>
      <c r="B13" s="6" t="s">
        <v>59</v>
      </c>
    </row>
    <row r="14" spans="1:2" ht="12.75">
      <c r="A14" s="5" t="s">
        <v>7</v>
      </c>
      <c r="B14" s="6" t="s">
        <v>6</v>
      </c>
    </row>
    <row r="15" spans="1:2" ht="12.75">
      <c r="A15" s="5" t="s">
        <v>5</v>
      </c>
      <c r="B15" s="7">
        <v>41570.041666666664</v>
      </c>
    </row>
    <row r="16" spans="1:2" ht="12.75">
      <c r="A16" s="5" t="s">
        <v>4</v>
      </c>
      <c r="B16" s="7">
        <v>41571</v>
      </c>
    </row>
    <row r="17" spans="1:3" ht="12.75">
      <c r="A17" s="8" t="s">
        <v>2</v>
      </c>
      <c r="B17" s="9" t="s">
        <v>1</v>
      </c>
      <c r="C17" s="9" t="s">
        <v>0</v>
      </c>
    </row>
    <row r="18" spans="1:3" ht="12.75">
      <c r="A18" s="1">
        <v>41570</v>
      </c>
      <c r="B18" s="2">
        <v>0.041666666666666664</v>
      </c>
      <c r="C18">
        <v>100</v>
      </c>
    </row>
    <row r="19" spans="1:3" ht="12.75">
      <c r="A19" s="1">
        <v>41570</v>
      </c>
      <c r="B19" s="2">
        <v>0.08333333333333333</v>
      </c>
      <c r="C19">
        <v>200</v>
      </c>
    </row>
    <row r="20" spans="1:3" ht="12.75">
      <c r="A20" s="1">
        <v>41570</v>
      </c>
      <c r="B20" s="2">
        <v>0.125</v>
      </c>
      <c r="C20">
        <v>300</v>
      </c>
    </row>
    <row r="21" spans="1:3" ht="12.75">
      <c r="A21" s="1">
        <v>41570</v>
      </c>
      <c r="B21" s="2">
        <v>0.16666666666666666</v>
      </c>
      <c r="C21">
        <v>400</v>
      </c>
    </row>
    <row r="22" spans="1:3" ht="12.75">
      <c r="A22" s="1">
        <v>41570</v>
      </c>
      <c r="B22" s="2">
        <v>0.20833333333333334</v>
      </c>
      <c r="C22">
        <v>500</v>
      </c>
    </row>
    <row r="23" spans="1:3" ht="12.75">
      <c r="A23" s="1">
        <v>41570</v>
      </c>
      <c r="B23" s="2">
        <v>0.25</v>
      </c>
      <c r="C23">
        <v>600</v>
      </c>
    </row>
    <row r="24" spans="1:3" ht="12.75">
      <c r="A24" s="1">
        <v>41570</v>
      </c>
      <c r="B24" s="2">
        <v>0.2916666666666667</v>
      </c>
      <c r="C24">
        <v>700</v>
      </c>
    </row>
    <row r="25" spans="1:3" ht="12.75">
      <c r="A25" s="1">
        <v>41570</v>
      </c>
      <c r="B25" s="2">
        <v>0.3333333333333333</v>
      </c>
      <c r="C25">
        <v>800</v>
      </c>
    </row>
    <row r="26" spans="1:3" ht="12.75">
      <c r="A26" s="1">
        <v>41570</v>
      </c>
      <c r="B26" s="2">
        <v>0.375</v>
      </c>
      <c r="C26">
        <v>900</v>
      </c>
    </row>
    <row r="27" spans="1:3" ht="12.75">
      <c r="A27" s="1">
        <v>41570</v>
      </c>
      <c r="B27" s="2">
        <v>0.4166666666666667</v>
      </c>
      <c r="C27">
        <v>1000</v>
      </c>
    </row>
    <row r="28" spans="1:3" ht="12.75">
      <c r="A28" s="1">
        <v>41570</v>
      </c>
      <c r="B28" s="2">
        <v>0.4583333333333333</v>
      </c>
      <c r="C28">
        <v>1100</v>
      </c>
    </row>
    <row r="29" spans="1:3" ht="12.75">
      <c r="A29" s="1">
        <v>41570</v>
      </c>
      <c r="B29" s="2">
        <v>0.5</v>
      </c>
      <c r="C29">
        <v>1200</v>
      </c>
    </row>
    <row r="30" spans="1:3" ht="12.75">
      <c r="A30" s="1">
        <v>41570</v>
      </c>
      <c r="B30" s="2">
        <v>0.5416666666666666</v>
      </c>
      <c r="C30">
        <v>1300</v>
      </c>
    </row>
    <row r="31" spans="1:3" ht="12.75">
      <c r="A31" s="1">
        <v>41570</v>
      </c>
      <c r="B31" s="2">
        <v>0.5833333333333334</v>
      </c>
      <c r="C31">
        <v>1400</v>
      </c>
    </row>
    <row r="32" spans="1:3" ht="12.75">
      <c r="A32" s="1">
        <v>41570</v>
      </c>
      <c r="B32" s="2">
        <v>0.625</v>
      </c>
      <c r="C32">
        <v>1500</v>
      </c>
    </row>
    <row r="33" spans="1:3" ht="12.75">
      <c r="A33" s="1">
        <v>41570</v>
      </c>
      <c r="B33" s="2">
        <v>0.6666666666666666</v>
      </c>
      <c r="C33">
        <v>1600</v>
      </c>
    </row>
    <row r="34" spans="1:3" ht="12.75">
      <c r="A34" s="1">
        <v>41570</v>
      </c>
      <c r="B34" s="2">
        <v>0.7083333333333334</v>
      </c>
      <c r="C34">
        <v>1700</v>
      </c>
    </row>
    <row r="35" spans="1:3" ht="12.75">
      <c r="A35" s="1">
        <v>41570</v>
      </c>
      <c r="B35" s="2">
        <v>0.75</v>
      </c>
      <c r="C35">
        <v>1800</v>
      </c>
    </row>
    <row r="36" spans="1:3" ht="12.75">
      <c r="A36" s="1">
        <v>41570</v>
      </c>
      <c r="B36" s="2">
        <v>0.7916666666666666</v>
      </c>
      <c r="C36">
        <v>1900</v>
      </c>
    </row>
    <row r="37" spans="1:3" ht="12.75">
      <c r="A37" s="1">
        <v>41570</v>
      </c>
      <c r="B37" s="2">
        <v>0.8333333333333334</v>
      </c>
      <c r="C37">
        <v>2000</v>
      </c>
    </row>
    <row r="38" spans="1:3" ht="12.75">
      <c r="A38" s="1">
        <v>41570</v>
      </c>
      <c r="B38" s="2">
        <v>0.875</v>
      </c>
      <c r="C38">
        <v>2100</v>
      </c>
    </row>
    <row r="39" spans="1:3" ht="12.75">
      <c r="A39" s="1">
        <v>41570</v>
      </c>
      <c r="B39" s="2">
        <v>0.9166666666666666</v>
      </c>
      <c r="C39">
        <v>2200</v>
      </c>
    </row>
    <row r="40" spans="1:3" ht="12.75">
      <c r="A40" s="1">
        <v>41570</v>
      </c>
      <c r="B40" s="2">
        <v>0.9583333333333334</v>
      </c>
      <c r="C40">
        <v>2300</v>
      </c>
    </row>
    <row r="41" spans="1:3" ht="12.75">
      <c r="A41" s="1">
        <v>41571</v>
      </c>
      <c r="B41" s="2">
        <v>0</v>
      </c>
      <c r="C41">
        <v>0</v>
      </c>
    </row>
    <row r="42" spans="1:2" ht="12.75">
      <c r="A42" s="1"/>
      <c r="B42" s="1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42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2.7109375" style="0" customWidth="1"/>
    <col min="2" max="2" width="36.140625" style="0" bestFit="1" customWidth="1"/>
    <col min="7" max="7" width="13.140625" style="0" bestFit="1" customWidth="1"/>
  </cols>
  <sheetData>
    <row r="1" spans="1:7" ht="12.75">
      <c r="A1" s="44" t="s">
        <v>25</v>
      </c>
      <c r="B1" s="45">
        <v>1733937</v>
      </c>
      <c r="C1" t="str">
        <f>ADDRESS(ROW(),COLUMN()-1,4)</f>
        <v>B1</v>
      </c>
      <c r="D1" t="s">
        <v>3</v>
      </c>
      <c r="E1" t="s">
        <v>3</v>
      </c>
      <c r="F1" s="46">
        <f>LEN(B1)</f>
        <v>7</v>
      </c>
      <c r="G1" t="e">
        <f>GetFormula(F1)</f>
        <v>#NAME?</v>
      </c>
    </row>
    <row r="2" spans="1:7" ht="12.75">
      <c r="A2" s="5" t="s">
        <v>23</v>
      </c>
      <c r="B2" s="47" t="s">
        <v>24</v>
      </c>
      <c r="C2" t="str">
        <f aca="true" t="shared" si="0" ref="C2:C9">ADDRESS(ROW(),COLUMN()-1,4)</f>
        <v>B2</v>
      </c>
      <c r="D2" t="s">
        <v>3</v>
      </c>
      <c r="E2" t="s">
        <v>3</v>
      </c>
      <c r="F2" s="48">
        <f>LEN(B2)</f>
        <v>34</v>
      </c>
      <c r="G2" t="e">
        <f>GetFormula(F2)</f>
        <v>#NAME?</v>
      </c>
    </row>
    <row r="3" spans="1:6" ht="12.75">
      <c r="A3" s="5" t="s">
        <v>23</v>
      </c>
      <c r="B3" s="47" t="s">
        <v>22</v>
      </c>
      <c r="C3" t="str">
        <f t="shared" si="0"/>
        <v>B3</v>
      </c>
      <c r="D3" t="s">
        <v>3</v>
      </c>
      <c r="E3" t="s">
        <v>3</v>
      </c>
      <c r="F3" s="48"/>
    </row>
    <row r="4" spans="1:7" ht="12.75">
      <c r="A4" s="5" t="s">
        <v>21</v>
      </c>
      <c r="B4" s="47">
        <v>2226938</v>
      </c>
      <c r="C4" t="str">
        <f t="shared" si="0"/>
        <v>B4</v>
      </c>
      <c r="D4" t="s">
        <v>3</v>
      </c>
      <c r="E4" t="s">
        <v>3</v>
      </c>
      <c r="F4" s="48">
        <f>LEN(B4)</f>
        <v>7</v>
      </c>
      <c r="G4" t="e">
        <f>GetFormula(F4)</f>
        <v>#NAME?</v>
      </c>
    </row>
    <row r="5" spans="1:6" ht="12.75">
      <c r="A5" s="5" t="s">
        <v>20</v>
      </c>
      <c r="B5" s="6" t="s">
        <v>19</v>
      </c>
      <c r="C5" t="s">
        <v>3</v>
      </c>
      <c r="D5" t="s">
        <v>3</v>
      </c>
      <c r="E5" t="s">
        <v>3</v>
      </c>
      <c r="F5" s="48"/>
    </row>
    <row r="6" spans="1:6" ht="12.75">
      <c r="A6" s="5" t="s">
        <v>26</v>
      </c>
      <c r="B6" s="47" t="s">
        <v>18</v>
      </c>
      <c r="C6" t="str">
        <f t="shared" si="0"/>
        <v>B6</v>
      </c>
      <c r="D6" t="s">
        <v>3</v>
      </c>
      <c r="E6" t="s">
        <v>3</v>
      </c>
      <c r="F6" s="48"/>
    </row>
    <row r="7" spans="1:7" ht="12.75">
      <c r="A7" s="5" t="s">
        <v>17</v>
      </c>
      <c r="B7" s="47">
        <v>5316558</v>
      </c>
      <c r="C7" t="str">
        <f t="shared" si="0"/>
        <v>B7</v>
      </c>
      <c r="D7" t="s">
        <v>3</v>
      </c>
      <c r="E7" t="s">
        <v>3</v>
      </c>
      <c r="F7" s="48">
        <f>LEN(B7)</f>
        <v>7</v>
      </c>
      <c r="G7" t="e">
        <f>GetFormula(F7)</f>
        <v>#NAME?</v>
      </c>
    </row>
    <row r="8" spans="1:6" ht="12.75">
      <c r="A8" s="5" t="s">
        <v>16</v>
      </c>
      <c r="B8" s="6" t="s">
        <v>15</v>
      </c>
      <c r="C8" t="s">
        <v>3</v>
      </c>
      <c r="D8" t="s">
        <v>3</v>
      </c>
      <c r="E8" t="s">
        <v>3</v>
      </c>
      <c r="F8" s="48"/>
    </row>
    <row r="9" spans="1:6" ht="12.75">
      <c r="A9" s="5" t="s">
        <v>14</v>
      </c>
      <c r="B9" s="47" t="s">
        <v>13</v>
      </c>
      <c r="C9" t="str">
        <f t="shared" si="0"/>
        <v>B9</v>
      </c>
      <c r="D9" t="s">
        <v>3</v>
      </c>
      <c r="E9" t="s">
        <v>3</v>
      </c>
      <c r="F9" s="48"/>
    </row>
    <row r="10" spans="1:6" ht="12.75">
      <c r="A10" s="49" t="s">
        <v>55</v>
      </c>
      <c r="B10" s="50" t="s">
        <v>37</v>
      </c>
      <c r="C10" t="s">
        <v>3</v>
      </c>
      <c r="D10" t="s">
        <v>3</v>
      </c>
      <c r="E10" t="s">
        <v>3</v>
      </c>
      <c r="F10" s="48"/>
    </row>
    <row r="11" spans="1:6" ht="12.75">
      <c r="A11" s="49" t="s">
        <v>56</v>
      </c>
      <c r="B11" s="50" t="s">
        <v>58</v>
      </c>
      <c r="C11" t="s">
        <v>3</v>
      </c>
      <c r="D11" t="s">
        <v>3</v>
      </c>
      <c r="E11" t="s">
        <v>3</v>
      </c>
      <c r="F11" s="48"/>
    </row>
    <row r="12" spans="1:7" ht="12.75">
      <c r="A12" s="5" t="s">
        <v>9</v>
      </c>
      <c r="B12" s="47">
        <v>232401</v>
      </c>
      <c r="C12" t="str">
        <f>ADDRESS(ROW(),COLUMN()-1,4)</f>
        <v>B12</v>
      </c>
      <c r="D12" t="s">
        <v>3</v>
      </c>
      <c r="E12" t="s">
        <v>3</v>
      </c>
      <c r="F12" s="51">
        <f>LEN(B12)</f>
        <v>6</v>
      </c>
      <c r="G12" t="e">
        <f>GetFormula(F12)</f>
        <v>#NAME?</v>
      </c>
    </row>
    <row r="13" spans="1:5" ht="12.75">
      <c r="A13" s="49" t="s">
        <v>40</v>
      </c>
      <c r="B13" s="50" t="s">
        <v>59</v>
      </c>
      <c r="C13" t="s">
        <v>3</v>
      </c>
      <c r="D13" t="s">
        <v>3</v>
      </c>
      <c r="E13" t="s">
        <v>3</v>
      </c>
    </row>
    <row r="14" spans="1:5" ht="12.75">
      <c r="A14" s="5" t="s">
        <v>7</v>
      </c>
      <c r="B14" s="6" t="s">
        <v>6</v>
      </c>
      <c r="C14" t="s">
        <v>3</v>
      </c>
      <c r="D14" t="s">
        <v>3</v>
      </c>
      <c r="E14" t="s">
        <v>3</v>
      </c>
    </row>
    <row r="15" spans="1:5" ht="12.75">
      <c r="A15" s="5" t="s">
        <v>5</v>
      </c>
      <c r="B15" s="7">
        <v>41574.041666666664</v>
      </c>
      <c r="C15" t="s">
        <v>3</v>
      </c>
      <c r="D15" t="s">
        <v>3</v>
      </c>
      <c r="E15" t="s">
        <v>3</v>
      </c>
    </row>
    <row r="16" spans="1:5" ht="12.75">
      <c r="A16" s="5" t="s">
        <v>4</v>
      </c>
      <c r="B16" s="7">
        <v>41575</v>
      </c>
      <c r="C16" t="s">
        <v>3</v>
      </c>
      <c r="D16" t="s">
        <v>3</v>
      </c>
      <c r="E16" t="s">
        <v>3</v>
      </c>
    </row>
    <row r="17" spans="1:3" ht="12.75">
      <c r="A17" s="8" t="s">
        <v>2</v>
      </c>
      <c r="B17" s="9" t="s">
        <v>1</v>
      </c>
      <c r="C17" s="9" t="s">
        <v>0</v>
      </c>
    </row>
    <row r="18" spans="1:3" ht="12.75">
      <c r="A18" s="1">
        <v>41574</v>
      </c>
      <c r="B18" s="2">
        <v>0.041666666666666664</v>
      </c>
      <c r="C18">
        <v>100</v>
      </c>
    </row>
    <row r="19" spans="1:3" ht="12.75">
      <c r="A19" s="1">
        <v>41574</v>
      </c>
      <c r="B19" s="2">
        <v>0.08333333333333333</v>
      </c>
      <c r="C19">
        <v>200</v>
      </c>
    </row>
    <row r="20" spans="1:3" ht="12.75">
      <c r="A20" s="1">
        <v>41574</v>
      </c>
      <c r="B20" s="2">
        <v>0.125</v>
      </c>
      <c r="C20">
        <v>300</v>
      </c>
    </row>
    <row r="21" spans="1:3" ht="12.75">
      <c r="A21" s="1">
        <v>41574</v>
      </c>
      <c r="B21" s="2">
        <v>0.125</v>
      </c>
      <c r="C21">
        <v>400</v>
      </c>
    </row>
    <row r="22" spans="1:3" ht="12.75">
      <c r="A22" s="1">
        <v>41574</v>
      </c>
      <c r="B22" s="2">
        <v>0.16666666666666666</v>
      </c>
      <c r="C22">
        <v>500</v>
      </c>
    </row>
    <row r="23" spans="1:3" ht="12.75">
      <c r="A23" s="1">
        <v>41574</v>
      </c>
      <c r="B23" s="2">
        <v>0.20833333333333334</v>
      </c>
      <c r="C23">
        <v>600</v>
      </c>
    </row>
    <row r="24" spans="1:3" ht="12.75">
      <c r="A24" s="1">
        <v>41574</v>
      </c>
      <c r="B24" s="2">
        <v>0.25</v>
      </c>
      <c r="C24">
        <v>700</v>
      </c>
    </row>
    <row r="25" spans="1:3" ht="12.75">
      <c r="A25" s="1">
        <v>41574</v>
      </c>
      <c r="B25" s="2">
        <v>0.2916666666666667</v>
      </c>
      <c r="C25">
        <v>800</v>
      </c>
    </row>
    <row r="26" spans="1:3" ht="12.75">
      <c r="A26" s="1">
        <v>41574</v>
      </c>
      <c r="B26" s="2">
        <v>0.3333333333333333</v>
      </c>
      <c r="C26">
        <v>900</v>
      </c>
    </row>
    <row r="27" spans="1:3" ht="12.75">
      <c r="A27" s="1">
        <v>41574</v>
      </c>
      <c r="B27" s="2">
        <v>0.375</v>
      </c>
      <c r="C27">
        <v>1000</v>
      </c>
    </row>
    <row r="28" spans="1:3" ht="12.75">
      <c r="A28" s="1">
        <v>41574</v>
      </c>
      <c r="B28" s="2">
        <v>0.4166666666666667</v>
      </c>
      <c r="C28">
        <v>1100</v>
      </c>
    </row>
    <row r="29" spans="1:3" ht="12.75">
      <c r="A29" s="1">
        <v>41574</v>
      </c>
      <c r="B29" s="2">
        <v>0.4583333333333333</v>
      </c>
      <c r="C29">
        <v>1200</v>
      </c>
    </row>
    <row r="30" spans="1:3" ht="12.75">
      <c r="A30" s="1">
        <v>41574</v>
      </c>
      <c r="B30" s="2">
        <v>0.5</v>
      </c>
      <c r="C30">
        <v>1300</v>
      </c>
    </row>
    <row r="31" spans="1:3" ht="12.75">
      <c r="A31" s="1">
        <v>41574</v>
      </c>
      <c r="B31" s="2">
        <v>0.5416666666666666</v>
      </c>
      <c r="C31">
        <v>1400</v>
      </c>
    </row>
    <row r="32" spans="1:3" ht="12.75">
      <c r="A32" s="1">
        <v>41574</v>
      </c>
      <c r="B32" s="2">
        <v>0.5833333333333334</v>
      </c>
      <c r="C32">
        <v>1500</v>
      </c>
    </row>
    <row r="33" spans="1:3" ht="12.75">
      <c r="A33" s="1">
        <v>41574</v>
      </c>
      <c r="B33" s="2">
        <v>0.625</v>
      </c>
      <c r="C33">
        <v>1600</v>
      </c>
    </row>
    <row r="34" spans="1:3" ht="12.75">
      <c r="A34" s="1">
        <v>41574</v>
      </c>
      <c r="B34" s="2">
        <v>0.6666666666666666</v>
      </c>
      <c r="C34">
        <v>1700</v>
      </c>
    </row>
    <row r="35" spans="1:3" ht="12.75">
      <c r="A35" s="1">
        <v>41574</v>
      </c>
      <c r="B35" s="2">
        <v>0.7083333333333334</v>
      </c>
      <c r="C35">
        <v>1800</v>
      </c>
    </row>
    <row r="36" spans="1:3" ht="12.75">
      <c r="A36" s="1">
        <v>41574</v>
      </c>
      <c r="B36" s="2">
        <v>0.75</v>
      </c>
      <c r="C36">
        <v>1900</v>
      </c>
    </row>
    <row r="37" spans="1:3" ht="12.75">
      <c r="A37" s="1">
        <v>41574</v>
      </c>
      <c r="B37" s="2">
        <v>0.7916666666666666</v>
      </c>
      <c r="C37">
        <v>2000</v>
      </c>
    </row>
    <row r="38" spans="1:3" ht="12.75">
      <c r="A38" s="1">
        <v>41574</v>
      </c>
      <c r="B38" s="2">
        <v>0.8333333333333334</v>
      </c>
      <c r="C38">
        <v>2100</v>
      </c>
    </row>
    <row r="39" spans="1:3" ht="12.75">
      <c r="A39" s="1">
        <v>41574</v>
      </c>
      <c r="B39" s="2">
        <v>0.875</v>
      </c>
      <c r="C39">
        <v>2200</v>
      </c>
    </row>
    <row r="40" spans="1:3" ht="12.75">
      <c r="A40" s="1">
        <v>41574</v>
      </c>
      <c r="B40" s="2">
        <v>0.9166666666666666</v>
      </c>
      <c r="C40">
        <v>2300</v>
      </c>
    </row>
    <row r="41" spans="1:3" ht="12.75">
      <c r="A41" s="1">
        <v>41574</v>
      </c>
      <c r="B41" s="2">
        <v>0.9583333333333334</v>
      </c>
      <c r="C41">
        <v>2400</v>
      </c>
    </row>
    <row r="42" spans="1:3" ht="12.75">
      <c r="A42" s="1">
        <v>41575</v>
      </c>
      <c r="B42" s="2">
        <v>0</v>
      </c>
      <c r="C42">
        <v>2500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EVN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Arshinkov Todor</dc:creator>
  <cp:keywords/>
  <dc:description/>
  <cp:lastModifiedBy>bgarshi</cp:lastModifiedBy>
  <dcterms:created xsi:type="dcterms:W3CDTF">2013-04-11T10:10:43Z</dcterms:created>
  <dcterms:modified xsi:type="dcterms:W3CDTF">2014-01-28T06:04:04Z</dcterms:modified>
  <cp:category/>
  <cp:version/>
  <cp:contentType/>
  <cp:contentStatus/>
</cp:coreProperties>
</file>